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naoki.takabatake\Dropbox\共有\【中央広域環境施設組合】新ごみ処理施設整備事業に係る事業者選定支援業務\4 資料作成\3 作成資料\0 林さん依頼用\3 入札関係書類\"/>
    </mc:Choice>
  </mc:AlternateContent>
  <xr:revisionPtr revIDLastSave="0" documentId="13_ncr:1_{BA930136-FA74-49C1-93B9-19BBFB280B52}" xr6:coauthVersionLast="47" xr6:coauthVersionMax="47" xr10:uidLastSave="{00000000-0000-0000-0000-000000000000}"/>
  <bookViews>
    <workbookView xWindow="-120" yWindow="-120" windowWidth="29040" windowHeight="15840" firstSheet="8" activeTab="10" xr2:uid="{C247B8D6-6307-4941-B57E-1C63DD8C5840}"/>
  </bookViews>
  <sheets>
    <sheet name="（様式4-1）様式リスト" sheetId="1" r:id="rId1"/>
    <sheet name="（様式4-2）事業費" sheetId="2" r:id="rId2"/>
    <sheet name="（様式4-3）建設業務費" sheetId="3" r:id="rId3"/>
    <sheet name="（様式4-4）運営業務委託費" sheetId="4" r:id="rId4"/>
    <sheet name="（様式4-5）SPCの資本概要" sheetId="5" r:id="rId5"/>
    <sheet name="（様式4-6）開業費（運営固定費）" sheetId="6" r:id="rId6"/>
    <sheet name="（様式4-7）運営固定費Ⅰ（人件費）" sheetId="7" r:id="rId7"/>
    <sheet name="（様式4-8）運営固定費Ⅱ（運転管理経費）" sheetId="8" r:id="rId8"/>
    <sheet name="（様式4-9）運営固定費Ⅲ（点検補修費）" sheetId="9" r:id="rId9"/>
    <sheet name="（様式4-10）運営固定費Ⅳ（その他経費）" sheetId="10" r:id="rId10"/>
    <sheet name="（様式4-11）運営変動費" sheetId="11" r:id="rId11"/>
    <sheet name="（様式4-12）事業収支表（損益計算書）" sheetId="12" r:id="rId12"/>
    <sheet name="（様式4-13）事業収支表（キャッシュフロー計算書）" sheetId="13" r:id="rId13"/>
  </sheets>
  <definedNames>
    <definedName name="_xlnm.Print_Area" localSheetId="0">'（様式4-1）様式リスト'!$B$2:$E$18</definedName>
    <definedName name="_xlnm.Print_Area" localSheetId="9">'（様式4-10）運営固定費Ⅳ（その他経費）'!$B$2:$Y$37</definedName>
    <definedName name="_xlnm.Print_Area" localSheetId="10">'（様式4-11）運営変動費'!$B$2:$Y$45</definedName>
    <definedName name="_xlnm.Print_Area" localSheetId="11">'（様式4-12）事業収支表（損益計算書）'!$B$2:$AA$36</definedName>
    <definedName name="_xlnm.Print_Area" localSheetId="12">'（様式4-13）事業収支表（キャッシュフロー計算書）'!$B$2:$Z$21</definedName>
    <definedName name="_xlnm.Print_Area" localSheetId="1">'（様式4-2）事業費'!$B$2:$AB$13</definedName>
    <definedName name="_xlnm.Print_Area" localSheetId="2">'（様式4-3）建設業務費'!$B$2:$Q$28</definedName>
    <definedName name="_xlnm.Print_Area" localSheetId="3">'（様式4-4）運営業務委託費'!$B$2:$Y$16</definedName>
    <definedName name="_xlnm.Print_Area" localSheetId="4">'（様式4-5）SPCの資本概要'!$B$2:$I$11</definedName>
    <definedName name="_xlnm.Print_Area" localSheetId="5">'（様式4-6）開業費（運営固定費）'!$B$2:$F$14</definedName>
    <definedName name="_xlnm.Print_Area" localSheetId="6">'（様式4-7）運営固定費Ⅰ（人件費）'!$B$2:$AA$37</definedName>
    <definedName name="_xlnm.Print_Area" localSheetId="7">'（様式4-8）運営固定費Ⅱ（運転管理経費）'!$B$2:$Y$37</definedName>
    <definedName name="_xlnm.Print_Area" localSheetId="8">'（様式4-9）運営固定費Ⅲ（点検補修費）'!$B$2:$Z$40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28" i="3" l="1"/>
  <c r="H28" i="3"/>
  <c r="G28" i="3"/>
  <c r="F28" i="3"/>
  <c r="I27" i="3"/>
  <c r="H27" i="3"/>
  <c r="G27" i="3"/>
  <c r="F27" i="3"/>
  <c r="I26" i="3"/>
  <c r="H26" i="3"/>
  <c r="G26" i="3"/>
  <c r="F26" i="3"/>
  <c r="M27" i="3"/>
  <c r="L27" i="3"/>
  <c r="K27" i="3"/>
  <c r="J27" i="3"/>
  <c r="Q26" i="3"/>
  <c r="Q27" i="3" s="1"/>
  <c r="P26" i="3"/>
  <c r="P27" i="3" s="1"/>
  <c r="P28" i="3" s="1"/>
  <c r="O26" i="3"/>
  <c r="N26" i="3"/>
  <c r="M26" i="3"/>
  <c r="M28" i="3" s="1"/>
  <c r="L26" i="3"/>
  <c r="L28" i="3" s="1"/>
  <c r="K26" i="3"/>
  <c r="K28" i="3" s="1"/>
  <c r="J26" i="3"/>
  <c r="J28" i="3" s="1"/>
  <c r="Q28" i="3" l="1"/>
  <c r="N27" i="3"/>
  <c r="N28" i="3" s="1"/>
  <c r="O27" i="3"/>
  <c r="O28" i="3" s="1"/>
  <c r="D40" i="11" l="1"/>
  <c r="D39" i="11"/>
  <c r="G38" i="11"/>
  <c r="E38" i="11"/>
  <c r="D38" i="11"/>
  <c r="H39" i="11"/>
  <c r="G39" i="11"/>
  <c r="F39" i="11"/>
  <c r="E39" i="11"/>
  <c r="X7" i="11"/>
  <c r="D7" i="11"/>
  <c r="AA7" i="7" l="1"/>
  <c r="H12" i="7"/>
  <c r="G12" i="7"/>
  <c r="F12" i="7"/>
  <c r="H11" i="7"/>
  <c r="G11" i="7"/>
  <c r="F11" i="7"/>
  <c r="D11" i="4" l="1"/>
  <c r="F11" i="4"/>
  <c r="E11" i="4"/>
  <c r="D9" i="4"/>
  <c r="H9" i="4"/>
  <c r="G9" i="4"/>
  <c r="F9" i="4"/>
  <c r="E9" i="4"/>
  <c r="D12" i="4"/>
  <c r="G11" i="4"/>
  <c r="L9" i="4"/>
  <c r="K9" i="4"/>
  <c r="J9" i="4"/>
  <c r="I9" i="4"/>
  <c r="G19" i="3"/>
  <c r="I24" i="3"/>
  <c r="F24" i="3"/>
  <c r="Q25" i="3"/>
  <c r="P25" i="3"/>
  <c r="O25" i="3"/>
  <c r="N25" i="3"/>
  <c r="M25" i="3"/>
  <c r="L25" i="3"/>
  <c r="K25" i="3"/>
  <c r="J25" i="3"/>
  <c r="I25" i="3"/>
  <c r="H25" i="3"/>
  <c r="G25" i="3"/>
  <c r="H19" i="3" l="1"/>
  <c r="N13" i="3"/>
  <c r="M13" i="3"/>
  <c r="K13" i="3"/>
  <c r="J13" i="3"/>
  <c r="H13" i="3"/>
  <c r="H21" i="3" s="1"/>
  <c r="G13" i="3"/>
  <c r="L7" i="3"/>
  <c r="I7" i="3"/>
  <c r="AB9" i="2"/>
  <c r="AB8" i="2"/>
  <c r="AB7" i="2"/>
  <c r="AB6" i="2"/>
  <c r="J7" i="2" s="1"/>
  <c r="J9" i="2" s="1"/>
  <c r="AB5" i="2"/>
  <c r="K7" i="2"/>
  <c r="E10" i="2"/>
  <c r="F10" i="2"/>
  <c r="AA26" i="7"/>
  <c r="X12" i="4"/>
  <c r="X38" i="11"/>
  <c r="Y27" i="10"/>
  <c r="X27" i="10"/>
  <c r="W27" i="10"/>
  <c r="V27" i="10"/>
  <c r="U27" i="10"/>
  <c r="T27" i="10"/>
  <c r="S27" i="10"/>
  <c r="R27" i="10"/>
  <c r="Q27" i="10"/>
  <c r="P27" i="10"/>
  <c r="O27" i="10"/>
  <c r="N27" i="10"/>
  <c r="M27" i="10"/>
  <c r="L27" i="10"/>
  <c r="K27" i="10"/>
  <c r="J27" i="10"/>
  <c r="I27" i="10"/>
  <c r="H27" i="10"/>
  <c r="G27" i="10"/>
  <c r="F27" i="10"/>
  <c r="E27" i="10"/>
  <c r="D27" i="10"/>
  <c r="D27" i="8"/>
  <c r="Y27" i="8"/>
  <c r="X27" i="8"/>
  <c r="W27" i="8"/>
  <c r="V27" i="8"/>
  <c r="U27" i="8"/>
  <c r="T27" i="8"/>
  <c r="S27" i="8"/>
  <c r="R27" i="8"/>
  <c r="Q27" i="8"/>
  <c r="P27" i="8"/>
  <c r="O27" i="8"/>
  <c r="N27" i="8"/>
  <c r="M27" i="8"/>
  <c r="L27" i="8"/>
  <c r="K27" i="8"/>
  <c r="J27" i="8"/>
  <c r="I27" i="8"/>
  <c r="H27" i="8"/>
  <c r="G27" i="8"/>
  <c r="F27" i="8"/>
  <c r="E27" i="8"/>
  <c r="Y5" i="4"/>
  <c r="Y8" i="4"/>
  <c r="X9" i="4"/>
  <c r="W9" i="4"/>
  <c r="V9" i="4"/>
  <c r="U9" i="4"/>
  <c r="T9" i="4"/>
  <c r="S9" i="4"/>
  <c r="R9" i="4"/>
  <c r="Q9" i="4"/>
  <c r="P9" i="4"/>
  <c r="O9" i="4"/>
  <c r="N9" i="4"/>
  <c r="M9" i="4"/>
  <c r="R16" i="13"/>
  <c r="R17" i="13" s="1"/>
  <c r="J16" i="13"/>
  <c r="J17" i="13" s="1"/>
  <c r="E13" i="13"/>
  <c r="Y13" i="13"/>
  <c r="X13" i="13"/>
  <c r="W13" i="13"/>
  <c r="V13" i="13"/>
  <c r="U13" i="13"/>
  <c r="T13" i="13"/>
  <c r="S13" i="13"/>
  <c r="R13" i="13"/>
  <c r="Q13" i="13"/>
  <c r="P13" i="13"/>
  <c r="O13" i="13"/>
  <c r="N13" i="13"/>
  <c r="M13" i="13"/>
  <c r="L13" i="13"/>
  <c r="K13" i="13"/>
  <c r="J13" i="13"/>
  <c r="I13" i="13"/>
  <c r="H13" i="13"/>
  <c r="G13" i="13"/>
  <c r="F13" i="13"/>
  <c r="Y10" i="13"/>
  <c r="X10" i="13"/>
  <c r="W10" i="13"/>
  <c r="V10" i="13"/>
  <c r="U10" i="13"/>
  <c r="T10" i="13"/>
  <c r="T16" i="13" s="1"/>
  <c r="T17" i="13" s="1"/>
  <c r="S10" i="13"/>
  <c r="R10" i="13"/>
  <c r="Q10" i="13"/>
  <c r="P10" i="13"/>
  <c r="O10" i="13"/>
  <c r="N10" i="13"/>
  <c r="M10" i="13"/>
  <c r="L10" i="13"/>
  <c r="L16" i="13" s="1"/>
  <c r="L17" i="13" s="1"/>
  <c r="K10" i="13"/>
  <c r="J10" i="13"/>
  <c r="I10" i="13"/>
  <c r="H10" i="13"/>
  <c r="G10" i="13"/>
  <c r="F10" i="13"/>
  <c r="E10" i="13"/>
  <c r="Y6" i="13"/>
  <c r="Y16" i="13" s="1"/>
  <c r="Y17" i="13" s="1"/>
  <c r="X6" i="13"/>
  <c r="X16" i="13" s="1"/>
  <c r="X17" i="13" s="1"/>
  <c r="W6" i="13"/>
  <c r="W16" i="13" s="1"/>
  <c r="W17" i="13" s="1"/>
  <c r="V6" i="13"/>
  <c r="V16" i="13" s="1"/>
  <c r="V17" i="13" s="1"/>
  <c r="U6" i="13"/>
  <c r="U16" i="13" s="1"/>
  <c r="U17" i="13" s="1"/>
  <c r="T6" i="13"/>
  <c r="S6" i="13"/>
  <c r="S16" i="13" s="1"/>
  <c r="S17" i="13" s="1"/>
  <c r="R6" i="13"/>
  <c r="Q6" i="13"/>
  <c r="Q16" i="13" s="1"/>
  <c r="Q17" i="13" s="1"/>
  <c r="P6" i="13"/>
  <c r="P16" i="13" s="1"/>
  <c r="P17" i="13" s="1"/>
  <c r="O6" i="13"/>
  <c r="O16" i="13" s="1"/>
  <c r="O17" i="13" s="1"/>
  <c r="N6" i="13"/>
  <c r="N16" i="13" s="1"/>
  <c r="N17" i="13" s="1"/>
  <c r="M6" i="13"/>
  <c r="M16" i="13" s="1"/>
  <c r="M17" i="13" s="1"/>
  <c r="L6" i="13"/>
  <c r="K6" i="13"/>
  <c r="K16" i="13" s="1"/>
  <c r="K17" i="13" s="1"/>
  <c r="J6" i="13"/>
  <c r="I6" i="13"/>
  <c r="I16" i="13" s="1"/>
  <c r="I17" i="13" s="1"/>
  <c r="H6" i="13"/>
  <c r="H16" i="13" s="1"/>
  <c r="H17" i="13" s="1"/>
  <c r="G6" i="13"/>
  <c r="G16" i="13" s="1"/>
  <c r="G17" i="13" s="1"/>
  <c r="F6" i="13"/>
  <c r="F16" i="13" s="1"/>
  <c r="F17" i="13" s="1"/>
  <c r="E6" i="13"/>
  <c r="E16" i="13" s="1"/>
  <c r="Z15" i="13"/>
  <c r="Z14" i="13"/>
  <c r="Z12" i="13"/>
  <c r="Z11" i="13"/>
  <c r="Z9" i="13"/>
  <c r="Z8" i="13"/>
  <c r="Z7" i="13"/>
  <c r="Z17" i="12"/>
  <c r="Y17" i="12"/>
  <c r="R17" i="12"/>
  <c r="Q17" i="12"/>
  <c r="J17" i="12"/>
  <c r="I17" i="12"/>
  <c r="Z16" i="12"/>
  <c r="Z18" i="12" s="1"/>
  <c r="Y16" i="12"/>
  <c r="Y18" i="12" s="1"/>
  <c r="X16" i="12"/>
  <c r="X18" i="12" s="1"/>
  <c r="W16" i="12"/>
  <c r="W23" i="12" s="1"/>
  <c r="W25" i="12" s="1"/>
  <c r="V16" i="12"/>
  <c r="V23" i="12" s="1"/>
  <c r="V25" i="12" s="1"/>
  <c r="U16" i="12"/>
  <c r="U23" i="12" s="1"/>
  <c r="U25" i="12" s="1"/>
  <c r="T16" i="12"/>
  <c r="T23" i="12" s="1"/>
  <c r="T25" i="12" s="1"/>
  <c r="S16" i="12"/>
  <c r="R16" i="12"/>
  <c r="R18" i="12" s="1"/>
  <c r="Q16" i="12"/>
  <c r="Q18" i="12" s="1"/>
  <c r="P16" i="12"/>
  <c r="P23" i="12" s="1"/>
  <c r="P25" i="12" s="1"/>
  <c r="O16" i="12"/>
  <c r="O23" i="12" s="1"/>
  <c r="O25" i="12" s="1"/>
  <c r="N16" i="12"/>
  <c r="N23" i="12" s="1"/>
  <c r="N25" i="12" s="1"/>
  <c r="M16" i="12"/>
  <c r="M23" i="12" s="1"/>
  <c r="M25" i="12" s="1"/>
  <c r="L16" i="12"/>
  <c r="L23" i="12" s="1"/>
  <c r="L25" i="12" s="1"/>
  <c r="K16" i="12"/>
  <c r="J16" i="12"/>
  <c r="J18" i="12" s="1"/>
  <c r="I16" i="12"/>
  <c r="I18" i="12" s="1"/>
  <c r="H16" i="12"/>
  <c r="H23" i="12" s="1"/>
  <c r="H25" i="12" s="1"/>
  <c r="G16" i="12"/>
  <c r="G23" i="12" s="1"/>
  <c r="G25" i="12" s="1"/>
  <c r="F16" i="12"/>
  <c r="F23" i="12" s="1"/>
  <c r="F25" i="12" s="1"/>
  <c r="AA15" i="12"/>
  <c r="AA14" i="12"/>
  <c r="AA13" i="12"/>
  <c r="AA12" i="12"/>
  <c r="AA11" i="12"/>
  <c r="AA10" i="12"/>
  <c r="AA9" i="12"/>
  <c r="AA8" i="12"/>
  <c r="AA7" i="12"/>
  <c r="AA6" i="12"/>
  <c r="AA16" i="12" s="1"/>
  <c r="AA31" i="12"/>
  <c r="AA30" i="12"/>
  <c r="AA29" i="12"/>
  <c r="AA28" i="12"/>
  <c r="AA27" i="12"/>
  <c r="AA33" i="12" s="1"/>
  <c r="AA26" i="12"/>
  <c r="AA24" i="12"/>
  <c r="AA32" i="12"/>
  <c r="Z33" i="12"/>
  <c r="Y33" i="12"/>
  <c r="X33" i="12"/>
  <c r="X17" i="12" s="1"/>
  <c r="W33" i="12"/>
  <c r="W17" i="12" s="1"/>
  <c r="V33" i="12"/>
  <c r="V17" i="12" s="1"/>
  <c r="U33" i="12"/>
  <c r="U17" i="12" s="1"/>
  <c r="U18" i="12" s="1"/>
  <c r="T33" i="12"/>
  <c r="T17" i="12" s="1"/>
  <c r="T18" i="12" s="1"/>
  <c r="S33" i="12"/>
  <c r="S17" i="12" s="1"/>
  <c r="R33" i="12"/>
  <c r="Q33" i="12"/>
  <c r="P33" i="12"/>
  <c r="P17" i="12" s="1"/>
  <c r="O33" i="12"/>
  <c r="O17" i="12" s="1"/>
  <c r="N33" i="12"/>
  <c r="N17" i="12" s="1"/>
  <c r="M33" i="12"/>
  <c r="M17" i="12" s="1"/>
  <c r="M18" i="12" s="1"/>
  <c r="L33" i="12"/>
  <c r="L17" i="12" s="1"/>
  <c r="L18" i="12" s="1"/>
  <c r="K33" i="12"/>
  <c r="K17" i="12" s="1"/>
  <c r="J33" i="12"/>
  <c r="I33" i="12"/>
  <c r="H33" i="12"/>
  <c r="H17" i="12" s="1"/>
  <c r="G33" i="12"/>
  <c r="G17" i="12" s="1"/>
  <c r="F33" i="12"/>
  <c r="F17" i="12" s="1"/>
  <c r="G21" i="3" l="1"/>
  <c r="G7" i="2"/>
  <c r="G9" i="2" s="1"/>
  <c r="T7" i="2"/>
  <c r="T9" i="2" s="1"/>
  <c r="T10" i="2" s="1"/>
  <c r="H7" i="2"/>
  <c r="H9" i="2" s="1"/>
  <c r="I7" i="2"/>
  <c r="I9" i="2" s="1"/>
  <c r="Q7" i="2"/>
  <c r="Q9" i="2" s="1"/>
  <c r="Q10" i="2" s="1"/>
  <c r="I10" i="2"/>
  <c r="K9" i="2"/>
  <c r="K10" i="2" s="1"/>
  <c r="L7" i="2"/>
  <c r="M7" i="2"/>
  <c r="M9" i="2" s="1"/>
  <c r="M10" i="2" s="1"/>
  <c r="N7" i="2"/>
  <c r="N9" i="2" s="1"/>
  <c r="N10" i="2" s="1"/>
  <c r="O7" i="2"/>
  <c r="O9" i="2" s="1"/>
  <c r="O10" i="2" s="1"/>
  <c r="Y7" i="2"/>
  <c r="Y9" i="2" s="1"/>
  <c r="Y10" i="2" s="1"/>
  <c r="R7" i="2"/>
  <c r="R9" i="2" s="1"/>
  <c r="R10" i="2" s="1"/>
  <c r="U7" i="2"/>
  <c r="U9" i="2" s="1"/>
  <c r="U10" i="2" s="1"/>
  <c r="J10" i="2"/>
  <c r="Z7" i="2"/>
  <c r="Z9" i="2" s="1"/>
  <c r="Z10" i="2" s="1"/>
  <c r="AA7" i="2"/>
  <c r="AA9" i="2" s="1"/>
  <c r="AA10" i="2" s="1"/>
  <c r="S7" i="2"/>
  <c r="S9" i="2" s="1"/>
  <c r="S10" i="2" s="1"/>
  <c r="G10" i="2"/>
  <c r="V7" i="2"/>
  <c r="V9" i="2" s="1"/>
  <c r="V10" i="2" s="1"/>
  <c r="W7" i="2"/>
  <c r="W9" i="2" s="1"/>
  <c r="W10" i="2" s="1"/>
  <c r="H10" i="2"/>
  <c r="P7" i="2"/>
  <c r="P9" i="2" s="1"/>
  <c r="P10" i="2" s="1"/>
  <c r="X7" i="2"/>
  <c r="X9" i="2" s="1"/>
  <c r="X10" i="2" s="1"/>
  <c r="Z17" i="13"/>
  <c r="X18" i="13"/>
  <c r="O18" i="13"/>
  <c r="G18" i="13"/>
  <c r="W18" i="13"/>
  <c r="N18" i="13"/>
  <c r="F18" i="13"/>
  <c r="J18" i="13"/>
  <c r="V18" i="13"/>
  <c r="M18" i="13"/>
  <c r="E18" i="13"/>
  <c r="T18" i="13"/>
  <c r="L18" i="13"/>
  <c r="U18" i="13"/>
  <c r="S18" i="13"/>
  <c r="K18" i="13"/>
  <c r="R18" i="13"/>
  <c r="Q18" i="13"/>
  <c r="I18" i="13"/>
  <c r="Y18" i="13"/>
  <c r="P18" i="13"/>
  <c r="H18" i="13"/>
  <c r="K18" i="12"/>
  <c r="S18" i="12"/>
  <c r="X23" i="12"/>
  <c r="X25" i="12" s="1"/>
  <c r="F18" i="12"/>
  <c r="N18" i="12"/>
  <c r="V18" i="12"/>
  <c r="I23" i="12"/>
  <c r="I25" i="12" s="1"/>
  <c r="AA25" i="12" s="1"/>
  <c r="Q23" i="12"/>
  <c r="Q25" i="12" s="1"/>
  <c r="Y23" i="12"/>
  <c r="Y25" i="12" s="1"/>
  <c r="G18" i="12"/>
  <c r="O18" i="12"/>
  <c r="W18" i="12"/>
  <c r="J23" i="12"/>
  <c r="J25" i="12" s="1"/>
  <c r="R23" i="12"/>
  <c r="R25" i="12" s="1"/>
  <c r="Z23" i="12"/>
  <c r="Z25" i="12" s="1"/>
  <c r="H18" i="12"/>
  <c r="AA18" i="12" s="1"/>
  <c r="P18" i="12"/>
  <c r="K23" i="12"/>
  <c r="K25" i="12" s="1"/>
  <c r="S23" i="12"/>
  <c r="S25" i="12" s="1"/>
  <c r="Z16" i="13"/>
  <c r="Z13" i="13"/>
  <c r="Z10" i="13"/>
  <c r="Z6" i="13"/>
  <c r="AA17" i="12"/>
  <c r="L9" i="2" l="1"/>
  <c r="L10" i="2" s="1"/>
  <c r="AB10" i="2"/>
  <c r="Z18" i="13"/>
  <c r="AA23" i="12"/>
  <c r="U38" i="11"/>
  <c r="S38" i="11"/>
  <c r="M38" i="11"/>
  <c r="K38" i="11"/>
  <c r="Y34" i="11"/>
  <c r="Y33" i="11"/>
  <c r="Y32" i="11"/>
  <c r="Y31" i="11"/>
  <c r="Y30" i="11"/>
  <c r="Y29" i="11"/>
  <c r="Y28" i="11"/>
  <c r="Y27" i="11"/>
  <c r="Y26" i="11"/>
  <c r="Y25" i="11"/>
  <c r="Y24" i="11"/>
  <c r="Y23" i="11"/>
  <c r="Y22" i="11"/>
  <c r="Y21" i="11"/>
  <c r="Y20" i="11"/>
  <c r="Y19" i="11"/>
  <c r="Y18" i="11"/>
  <c r="Y17" i="11"/>
  <c r="Y16" i="11"/>
  <c r="Y15" i="11"/>
  <c r="Y14" i="11"/>
  <c r="Y13" i="11"/>
  <c r="Y12" i="11"/>
  <c r="Y11" i="11"/>
  <c r="Y10" i="11"/>
  <c r="Y9" i="11"/>
  <c r="X35" i="11"/>
  <c r="W35" i="11"/>
  <c r="W38" i="11" s="1"/>
  <c r="V35" i="11"/>
  <c r="V38" i="11" s="1"/>
  <c r="U35" i="11"/>
  <c r="T35" i="11"/>
  <c r="T38" i="11" s="1"/>
  <c r="S35" i="11"/>
  <c r="R35" i="11"/>
  <c r="R38" i="11" s="1"/>
  <c r="Q35" i="11"/>
  <c r="Q38" i="11" s="1"/>
  <c r="P35" i="11"/>
  <c r="P38" i="11" s="1"/>
  <c r="O35" i="11"/>
  <c r="O38" i="11" s="1"/>
  <c r="N35" i="11"/>
  <c r="N38" i="11" s="1"/>
  <c r="M35" i="11"/>
  <c r="L35" i="11"/>
  <c r="L38" i="11" s="1"/>
  <c r="K35" i="11"/>
  <c r="J35" i="11"/>
  <c r="J38" i="11" s="1"/>
  <c r="I35" i="11"/>
  <c r="I38" i="11" s="1"/>
  <c r="H35" i="11"/>
  <c r="H38" i="11" s="1"/>
  <c r="G35" i="11"/>
  <c r="F35" i="11"/>
  <c r="F38" i="11" s="1"/>
  <c r="E35" i="11"/>
  <c r="D35" i="11"/>
  <c r="Y8" i="11"/>
  <c r="Y30" i="10"/>
  <c r="Y26" i="10"/>
  <c r="Y25" i="10"/>
  <c r="Y24" i="10"/>
  <c r="Y23" i="10"/>
  <c r="Y22" i="10"/>
  <c r="Y21" i="10"/>
  <c r="Y20" i="10"/>
  <c r="Y19" i="10"/>
  <c r="Y18" i="10"/>
  <c r="Y17" i="10"/>
  <c r="Y16" i="10"/>
  <c r="Y15" i="10"/>
  <c r="Y14" i="10"/>
  <c r="Y13" i="10"/>
  <c r="Y12" i="10"/>
  <c r="Y11" i="10"/>
  <c r="Y10" i="10"/>
  <c r="Y9" i="10"/>
  <c r="Y8" i="10"/>
  <c r="Y7" i="10"/>
  <c r="Z35" i="9"/>
  <c r="R32" i="9"/>
  <c r="J32" i="9"/>
  <c r="Z30" i="9"/>
  <c r="Z31" i="9" s="1"/>
  <c r="Y31" i="9"/>
  <c r="X31" i="9"/>
  <c r="W31" i="9"/>
  <c r="V31" i="9"/>
  <c r="U31" i="9"/>
  <c r="T31" i="9"/>
  <c r="S31" i="9"/>
  <c r="R31" i="9"/>
  <c r="Q31" i="9"/>
  <c r="P31" i="9"/>
  <c r="O31" i="9"/>
  <c r="N31" i="9"/>
  <c r="M31" i="9"/>
  <c r="L31" i="9"/>
  <c r="K31" i="9"/>
  <c r="J31" i="9"/>
  <c r="I31" i="9"/>
  <c r="H31" i="9"/>
  <c r="G31" i="9"/>
  <c r="F31" i="9"/>
  <c r="E31" i="9"/>
  <c r="E28" i="9"/>
  <c r="Z29" i="9"/>
  <c r="Y28" i="9"/>
  <c r="X28" i="9"/>
  <c r="W28" i="9"/>
  <c r="V28" i="9"/>
  <c r="U28" i="9"/>
  <c r="T28" i="9"/>
  <c r="S28" i="9"/>
  <c r="R28" i="9"/>
  <c r="Q28" i="9"/>
  <c r="P28" i="9"/>
  <c r="O28" i="9"/>
  <c r="N28" i="9"/>
  <c r="M28" i="9"/>
  <c r="L28" i="9"/>
  <c r="K28" i="9"/>
  <c r="J28" i="9"/>
  <c r="I28" i="9"/>
  <c r="H28" i="9"/>
  <c r="G28" i="9"/>
  <c r="F28" i="9"/>
  <c r="Z27" i="9"/>
  <c r="Z26" i="9"/>
  <c r="Z25" i="9"/>
  <c r="Z24" i="9"/>
  <c r="Z23" i="9"/>
  <c r="Z22" i="9"/>
  <c r="Z21" i="9"/>
  <c r="Z20" i="9"/>
  <c r="Z19" i="9"/>
  <c r="Z18" i="9"/>
  <c r="Z15" i="9"/>
  <c r="Z14" i="9"/>
  <c r="Z13" i="9"/>
  <c r="Z12" i="9"/>
  <c r="Z11" i="9"/>
  <c r="Z10" i="9"/>
  <c r="Z9" i="9"/>
  <c r="Z8" i="9"/>
  <c r="Z7" i="9"/>
  <c r="Z16" i="9"/>
  <c r="Y17" i="9"/>
  <c r="Y32" i="9" s="1"/>
  <c r="X17" i="9"/>
  <c r="X32" i="9" s="1"/>
  <c r="W17" i="9"/>
  <c r="W32" i="9" s="1"/>
  <c r="V17" i="9"/>
  <c r="V32" i="9" s="1"/>
  <c r="U17" i="9"/>
  <c r="U32" i="9" s="1"/>
  <c r="T17" i="9"/>
  <c r="T32" i="9" s="1"/>
  <c r="S17" i="9"/>
  <c r="S32" i="9" s="1"/>
  <c r="R17" i="9"/>
  <c r="Q17" i="9"/>
  <c r="Q32" i="9" s="1"/>
  <c r="P17" i="9"/>
  <c r="P32" i="9" s="1"/>
  <c r="O17" i="9"/>
  <c r="O32" i="9" s="1"/>
  <c r="N17" i="9"/>
  <c r="N32" i="9" s="1"/>
  <c r="M17" i="9"/>
  <c r="M32" i="9" s="1"/>
  <c r="L17" i="9"/>
  <c r="L32" i="9" s="1"/>
  <c r="K17" i="9"/>
  <c r="K32" i="9" s="1"/>
  <c r="J17" i="9"/>
  <c r="I17" i="9"/>
  <c r="I32" i="9" s="1"/>
  <c r="H17" i="9"/>
  <c r="H32" i="9" s="1"/>
  <c r="G17" i="9"/>
  <c r="G32" i="9" s="1"/>
  <c r="F17" i="9"/>
  <c r="F32" i="9" s="1"/>
  <c r="E17" i="9"/>
  <c r="E32" i="9" s="1"/>
  <c r="Y30" i="8"/>
  <c r="Y26" i="8"/>
  <c r="Y25" i="8"/>
  <c r="Y24" i="8"/>
  <c r="Y23" i="8"/>
  <c r="Y22" i="8"/>
  <c r="Y21" i="8"/>
  <c r="Y20" i="8"/>
  <c r="Y19" i="8"/>
  <c r="Y18" i="8"/>
  <c r="Y17" i="8"/>
  <c r="Y16" i="8"/>
  <c r="Y15" i="8"/>
  <c r="Y14" i="8"/>
  <c r="Y13" i="8"/>
  <c r="Y12" i="8"/>
  <c r="Y11" i="8"/>
  <c r="Y10" i="8"/>
  <c r="Y9" i="8"/>
  <c r="Y8" i="8"/>
  <c r="Y7" i="8"/>
  <c r="G29" i="7"/>
  <c r="AA25" i="7"/>
  <c r="AA24" i="7"/>
  <c r="AA23" i="7"/>
  <c r="AA22" i="7"/>
  <c r="AA21" i="7"/>
  <c r="Z28" i="7"/>
  <c r="Y28" i="7"/>
  <c r="X28" i="7"/>
  <c r="W28" i="7"/>
  <c r="V28" i="7"/>
  <c r="U28" i="7"/>
  <c r="T28" i="7"/>
  <c r="S28" i="7"/>
  <c r="R28" i="7"/>
  <c r="Q28" i="7"/>
  <c r="P28" i="7"/>
  <c r="O28" i="7"/>
  <c r="N28" i="7"/>
  <c r="M28" i="7"/>
  <c r="L28" i="7"/>
  <c r="K28" i="7"/>
  <c r="J28" i="7"/>
  <c r="I28" i="7"/>
  <c r="H28" i="7"/>
  <c r="G28" i="7"/>
  <c r="Z27" i="7"/>
  <c r="Y27" i="7"/>
  <c r="X27" i="7"/>
  <c r="W27" i="7"/>
  <c r="V27" i="7"/>
  <c r="U27" i="7"/>
  <c r="T27" i="7"/>
  <c r="S27" i="7"/>
  <c r="R27" i="7"/>
  <c r="Q27" i="7"/>
  <c r="P27" i="7"/>
  <c r="O27" i="7"/>
  <c r="N27" i="7"/>
  <c r="M27" i="7"/>
  <c r="L27" i="7"/>
  <c r="K27" i="7"/>
  <c r="J27" i="7"/>
  <c r="I27" i="7"/>
  <c r="H27" i="7"/>
  <c r="G27" i="7"/>
  <c r="F28" i="7"/>
  <c r="F27" i="7"/>
  <c r="AA20" i="7"/>
  <c r="AA19" i="7"/>
  <c r="Z18" i="7"/>
  <c r="Y18" i="7"/>
  <c r="X18" i="7"/>
  <c r="W18" i="7"/>
  <c r="V18" i="7"/>
  <c r="U18" i="7"/>
  <c r="T18" i="7"/>
  <c r="S18" i="7"/>
  <c r="R18" i="7"/>
  <c r="Q18" i="7"/>
  <c r="P18" i="7"/>
  <c r="O18" i="7"/>
  <c r="N18" i="7"/>
  <c r="M18" i="7"/>
  <c r="L18" i="7"/>
  <c r="K18" i="7"/>
  <c r="J18" i="7"/>
  <c r="I18" i="7"/>
  <c r="H18" i="7"/>
  <c r="G18" i="7"/>
  <c r="F18" i="7"/>
  <c r="Z17" i="7"/>
  <c r="Y17" i="7"/>
  <c r="X17" i="7"/>
  <c r="W17" i="7"/>
  <c r="V17" i="7"/>
  <c r="U17" i="7"/>
  <c r="T17" i="7"/>
  <c r="S17" i="7"/>
  <c r="R17" i="7"/>
  <c r="Q17" i="7"/>
  <c r="P17" i="7"/>
  <c r="O17" i="7"/>
  <c r="N17" i="7"/>
  <c r="M17" i="7"/>
  <c r="L17" i="7"/>
  <c r="K17" i="7"/>
  <c r="J17" i="7"/>
  <c r="I17" i="7"/>
  <c r="H17" i="7"/>
  <c r="G17" i="7"/>
  <c r="F17" i="7"/>
  <c r="AA16" i="7"/>
  <c r="AA15" i="7"/>
  <c r="AA14" i="7"/>
  <c r="AA18" i="7" s="1"/>
  <c r="AA13" i="7"/>
  <c r="AA10" i="7"/>
  <c r="AA9" i="7"/>
  <c r="AA8" i="7"/>
  <c r="Z12" i="7"/>
  <c r="Y12" i="7"/>
  <c r="Y30" i="7" s="1"/>
  <c r="X12" i="7"/>
  <c r="X30" i="7" s="1"/>
  <c r="W12" i="7"/>
  <c r="W30" i="7" s="1"/>
  <c r="V12" i="7"/>
  <c r="U12" i="7"/>
  <c r="T12" i="7"/>
  <c r="S12" i="7"/>
  <c r="R12" i="7"/>
  <c r="Q12" i="7"/>
  <c r="Q30" i="7" s="1"/>
  <c r="P12" i="7"/>
  <c r="P30" i="7" s="1"/>
  <c r="O12" i="7"/>
  <c r="O30" i="7" s="1"/>
  <c r="N12" i="7"/>
  <c r="M12" i="7"/>
  <c r="L12" i="7"/>
  <c r="K12" i="7"/>
  <c r="J12" i="7"/>
  <c r="I12" i="7"/>
  <c r="I30" i="7" s="1"/>
  <c r="H30" i="7"/>
  <c r="G30" i="7"/>
  <c r="Z11" i="7"/>
  <c r="Y11" i="7"/>
  <c r="Y29" i="7" s="1"/>
  <c r="X11" i="7"/>
  <c r="W11" i="7"/>
  <c r="W29" i="7" s="1"/>
  <c r="V11" i="7"/>
  <c r="V29" i="7" s="1"/>
  <c r="U11" i="7"/>
  <c r="T11" i="7"/>
  <c r="S11" i="7"/>
  <c r="S29" i="7" s="1"/>
  <c r="R11" i="7"/>
  <c r="Q11" i="7"/>
  <c r="Q29" i="7" s="1"/>
  <c r="P11" i="7"/>
  <c r="O11" i="7"/>
  <c r="O29" i="7" s="1"/>
  <c r="N11" i="7"/>
  <c r="N29" i="7" s="1"/>
  <c r="M11" i="7"/>
  <c r="L11" i="7"/>
  <c r="K11" i="7"/>
  <c r="K29" i="7" s="1"/>
  <c r="J11" i="7"/>
  <c r="I11" i="7"/>
  <c r="I29" i="7" s="1"/>
  <c r="AA33" i="7"/>
  <c r="Y35" i="11" l="1"/>
  <c r="Y32" i="10"/>
  <c r="Q31" i="10" s="1"/>
  <c r="Q32" i="10" s="1"/>
  <c r="Z28" i="9"/>
  <c r="Y32" i="8"/>
  <c r="J31" i="8" s="1"/>
  <c r="J32" i="8" s="1"/>
  <c r="U31" i="8"/>
  <c r="U32" i="8" s="1"/>
  <c r="F30" i="7"/>
  <c r="Z30" i="7"/>
  <c r="K30" i="7"/>
  <c r="S30" i="7"/>
  <c r="R30" i="7"/>
  <c r="H29" i="7"/>
  <c r="P29" i="7"/>
  <c r="X29" i="7"/>
  <c r="L30" i="7"/>
  <c r="T30" i="7"/>
  <c r="J30" i="7"/>
  <c r="U30" i="7"/>
  <c r="M30" i="7"/>
  <c r="J29" i="7"/>
  <c r="R29" i="7"/>
  <c r="Z29" i="7"/>
  <c r="N30" i="7"/>
  <c r="V30" i="7"/>
  <c r="F29" i="7"/>
  <c r="M29" i="7"/>
  <c r="U29" i="7"/>
  <c r="L29" i="7"/>
  <c r="T29" i="7"/>
  <c r="Z17" i="9"/>
  <c r="Z32" i="9" s="1"/>
  <c r="Z37" i="9" s="1"/>
  <c r="AA17" i="7"/>
  <c r="AA27" i="7"/>
  <c r="AA11" i="7"/>
  <c r="AA12" i="7"/>
  <c r="AA28" i="7"/>
  <c r="AA30" i="7" s="1"/>
  <c r="AA35" i="7"/>
  <c r="H7" i="5"/>
  <c r="H8" i="5"/>
  <c r="G9" i="5"/>
  <c r="F9" i="5"/>
  <c r="E9" i="5"/>
  <c r="F10" i="6"/>
  <c r="F9" i="6"/>
  <c r="F8" i="6"/>
  <c r="F7" i="6"/>
  <c r="F11" i="6"/>
  <c r="E12" i="6"/>
  <c r="D12" i="6"/>
  <c r="C12" i="6"/>
  <c r="R14" i="4"/>
  <c r="J14" i="4"/>
  <c r="Y12" i="4"/>
  <c r="X13" i="4"/>
  <c r="X14" i="4" s="1"/>
  <c r="W13" i="4"/>
  <c r="V13" i="4"/>
  <c r="U13" i="4"/>
  <c r="T13" i="4"/>
  <c r="S13" i="4"/>
  <c r="R13" i="4"/>
  <c r="Q13" i="4"/>
  <c r="P13" i="4"/>
  <c r="O13" i="4"/>
  <c r="N13" i="4"/>
  <c r="M13" i="4"/>
  <c r="L13" i="4"/>
  <c r="K13" i="4"/>
  <c r="J13" i="4"/>
  <c r="I13" i="4"/>
  <c r="H13" i="4"/>
  <c r="G13" i="4"/>
  <c r="F13" i="4"/>
  <c r="E13" i="4"/>
  <c r="D13" i="4"/>
  <c r="D14" i="4" s="1"/>
  <c r="X11" i="4"/>
  <c r="W11" i="4"/>
  <c r="V11" i="4"/>
  <c r="U11" i="4"/>
  <c r="T11" i="4"/>
  <c r="S11" i="4"/>
  <c r="R11" i="4"/>
  <c r="Q11" i="4"/>
  <c r="P11" i="4"/>
  <c r="O11" i="4"/>
  <c r="N11" i="4"/>
  <c r="M11" i="4"/>
  <c r="L11" i="4"/>
  <c r="K11" i="4"/>
  <c r="J11" i="4"/>
  <c r="I11" i="4"/>
  <c r="H11" i="4"/>
  <c r="Y10" i="4"/>
  <c r="Y13" i="4" s="1"/>
  <c r="W14" i="4"/>
  <c r="V14" i="4"/>
  <c r="U14" i="4"/>
  <c r="T14" i="4"/>
  <c r="S14" i="4"/>
  <c r="Q14" i="4"/>
  <c r="P14" i="4"/>
  <c r="O14" i="4"/>
  <c r="N14" i="4"/>
  <c r="M14" i="4"/>
  <c r="L14" i="4"/>
  <c r="K14" i="4"/>
  <c r="I14" i="4"/>
  <c r="H14" i="4"/>
  <c r="G14" i="4"/>
  <c r="F14" i="4"/>
  <c r="E14" i="4"/>
  <c r="Y7" i="4"/>
  <c r="Y6" i="4"/>
  <c r="Y9" i="4"/>
  <c r="O24" i="3"/>
  <c r="L24" i="3"/>
  <c r="O23" i="3"/>
  <c r="L23" i="3"/>
  <c r="I23" i="3"/>
  <c r="O22" i="3"/>
  <c r="L22" i="3"/>
  <c r="I22" i="3"/>
  <c r="O20" i="3"/>
  <c r="L20" i="3"/>
  <c r="I20" i="3"/>
  <c r="L18" i="3"/>
  <c r="L17" i="3"/>
  <c r="L16" i="3"/>
  <c r="L15" i="3"/>
  <c r="L12" i="3"/>
  <c r="L11" i="3"/>
  <c r="L10" i="3"/>
  <c r="L9" i="3"/>
  <c r="L8" i="3"/>
  <c r="O18" i="3"/>
  <c r="O17" i="3"/>
  <c r="O16" i="3"/>
  <c r="O15" i="3"/>
  <c r="O12" i="3"/>
  <c r="O11" i="3"/>
  <c r="O10" i="3"/>
  <c r="O9" i="3"/>
  <c r="O8" i="3"/>
  <c r="O7" i="3"/>
  <c r="F7" i="3" s="1"/>
  <c r="I12" i="3"/>
  <c r="I11" i="3"/>
  <c r="I10" i="3"/>
  <c r="I9" i="3"/>
  <c r="F9" i="3" s="1"/>
  <c r="I8" i="3"/>
  <c r="I18" i="3"/>
  <c r="I17" i="3"/>
  <c r="I16" i="3"/>
  <c r="I15" i="3"/>
  <c r="Q19" i="3"/>
  <c r="P19" i="3"/>
  <c r="N19" i="3"/>
  <c r="N21" i="3" s="1"/>
  <c r="M19" i="3"/>
  <c r="M21" i="3" s="1"/>
  <c r="K19" i="3"/>
  <c r="K21" i="3" s="1"/>
  <c r="J19" i="3"/>
  <c r="J21" i="3" s="1"/>
  <c r="Q13" i="3"/>
  <c r="Q21" i="3" s="1"/>
  <c r="P13" i="3"/>
  <c r="P21" i="3" s="1"/>
  <c r="N34" i="7" l="1"/>
  <c r="N35" i="7" s="1"/>
  <c r="J34" i="7"/>
  <c r="I34" i="7"/>
  <c r="H34" i="7"/>
  <c r="G34" i="7"/>
  <c r="F34" i="7"/>
  <c r="F35" i="7" s="1"/>
  <c r="K34" i="7"/>
  <c r="H9" i="5"/>
  <c r="F8" i="3"/>
  <c r="F13" i="3" s="1"/>
  <c r="F20" i="3"/>
  <c r="F10" i="3"/>
  <c r="F11" i="3"/>
  <c r="I19" i="3"/>
  <c r="F12" i="3"/>
  <c r="F16" i="3"/>
  <c r="L13" i="3"/>
  <c r="F18" i="3"/>
  <c r="F22" i="3"/>
  <c r="F23" i="3"/>
  <c r="O19" i="3"/>
  <c r="I13" i="3"/>
  <c r="O13" i="3"/>
  <c r="L19" i="3"/>
  <c r="F17" i="3"/>
  <c r="U31" i="10"/>
  <c r="U32" i="10" s="1"/>
  <c r="R31" i="10"/>
  <c r="R32" i="10" s="1"/>
  <c r="N31" i="10"/>
  <c r="N32" i="10" s="1"/>
  <c r="P31" i="10"/>
  <c r="P32" i="10" s="1"/>
  <c r="E31" i="10"/>
  <c r="E32" i="10" s="1"/>
  <c r="J31" i="10"/>
  <c r="J32" i="10" s="1"/>
  <c r="F31" i="10"/>
  <c r="F32" i="10" s="1"/>
  <c r="V31" i="10"/>
  <c r="V32" i="10" s="1"/>
  <c r="X31" i="10"/>
  <c r="X32" i="10" s="1"/>
  <c r="K31" i="10"/>
  <c r="K32" i="10" s="1"/>
  <c r="T31" i="10"/>
  <c r="T32" i="10" s="1"/>
  <c r="M31" i="10"/>
  <c r="M32" i="10" s="1"/>
  <c r="L31" i="10"/>
  <c r="L32" i="10" s="1"/>
  <c r="S31" i="10"/>
  <c r="S32" i="10" s="1"/>
  <c r="W31" i="10"/>
  <c r="W32" i="10" s="1"/>
  <c r="D31" i="10"/>
  <c r="Y31" i="10" s="1"/>
  <c r="H31" i="10"/>
  <c r="H32" i="10" s="1"/>
  <c r="G31" i="10"/>
  <c r="G32" i="10" s="1"/>
  <c r="I31" i="10"/>
  <c r="I32" i="10" s="1"/>
  <c r="O31" i="10"/>
  <c r="O32" i="10" s="1"/>
  <c r="Y36" i="9"/>
  <c r="Y37" i="9" s="1"/>
  <c r="G36" i="9"/>
  <c r="G37" i="9" s="1"/>
  <c r="N36" i="9"/>
  <c r="N37" i="9" s="1"/>
  <c r="W36" i="9"/>
  <c r="W37" i="9" s="1"/>
  <c r="I36" i="9"/>
  <c r="I37" i="9" s="1"/>
  <c r="F36" i="9"/>
  <c r="F37" i="9" s="1"/>
  <c r="O36" i="9"/>
  <c r="O37" i="9" s="1"/>
  <c r="L36" i="9"/>
  <c r="L37" i="9" s="1"/>
  <c r="H36" i="9"/>
  <c r="H37" i="9" s="1"/>
  <c r="J36" i="9"/>
  <c r="J37" i="9" s="1"/>
  <c r="T36" i="9"/>
  <c r="T37" i="9" s="1"/>
  <c r="R36" i="9"/>
  <c r="R37" i="9" s="1"/>
  <c r="V36" i="9"/>
  <c r="V37" i="9" s="1"/>
  <c r="E36" i="9"/>
  <c r="S36" i="9"/>
  <c r="S37" i="9" s="1"/>
  <c r="P36" i="9"/>
  <c r="P37" i="9" s="1"/>
  <c r="U36" i="9"/>
  <c r="U37" i="9" s="1"/>
  <c r="X36" i="9"/>
  <c r="X37" i="9" s="1"/>
  <c r="K36" i="9"/>
  <c r="K37" i="9" s="1"/>
  <c r="Q36" i="9"/>
  <c r="Q37" i="9" s="1"/>
  <c r="M36" i="9"/>
  <c r="M37" i="9" s="1"/>
  <c r="W31" i="8"/>
  <c r="W32" i="8" s="1"/>
  <c r="R31" i="8"/>
  <c r="R32" i="8" s="1"/>
  <c r="D31" i="8"/>
  <c r="D32" i="8" s="1"/>
  <c r="F31" i="8"/>
  <c r="F32" i="8" s="1"/>
  <c r="N31" i="8"/>
  <c r="N32" i="8" s="1"/>
  <c r="P31" i="8"/>
  <c r="P32" i="8" s="1"/>
  <c r="K31" i="8"/>
  <c r="K32" i="8" s="1"/>
  <c r="V31" i="8"/>
  <c r="V32" i="8" s="1"/>
  <c r="H31" i="8"/>
  <c r="H32" i="8" s="1"/>
  <c r="S31" i="8"/>
  <c r="S32" i="8" s="1"/>
  <c r="E31" i="8"/>
  <c r="E32" i="8" s="1"/>
  <c r="Q31" i="8"/>
  <c r="Q32" i="8" s="1"/>
  <c r="I31" i="8"/>
  <c r="I32" i="8" s="1"/>
  <c r="L31" i="8"/>
  <c r="L32" i="8" s="1"/>
  <c r="X31" i="8"/>
  <c r="X32" i="8" s="1"/>
  <c r="T31" i="8"/>
  <c r="T32" i="8" s="1"/>
  <c r="G31" i="8"/>
  <c r="G32" i="8" s="1"/>
  <c r="M31" i="8"/>
  <c r="M32" i="8" s="1"/>
  <c r="O31" i="8"/>
  <c r="O32" i="8" s="1"/>
  <c r="Y14" i="4"/>
  <c r="AA29" i="7"/>
  <c r="V34" i="7"/>
  <c r="V35" i="7" s="1"/>
  <c r="Y34" i="7"/>
  <c r="Y35" i="7" s="1"/>
  <c r="T34" i="7"/>
  <c r="T35" i="7" s="1"/>
  <c r="R34" i="7"/>
  <c r="R35" i="7" s="1"/>
  <c r="L34" i="7"/>
  <c r="L35" i="7" s="1"/>
  <c r="H35" i="7"/>
  <c r="W34" i="7"/>
  <c r="W35" i="7" s="1"/>
  <c r="J35" i="7"/>
  <c r="I35" i="7"/>
  <c r="K35" i="7"/>
  <c r="M34" i="7"/>
  <c r="M35" i="7" s="1"/>
  <c r="S34" i="7"/>
  <c r="S35" i="7" s="1"/>
  <c r="U34" i="7"/>
  <c r="U35" i="7" s="1"/>
  <c r="G35" i="7"/>
  <c r="X34" i="7"/>
  <c r="X35" i="7" s="1"/>
  <c r="Z34" i="7"/>
  <c r="Z35" i="7" s="1"/>
  <c r="P34" i="7"/>
  <c r="P35" i="7" s="1"/>
  <c r="Q34" i="7"/>
  <c r="Q35" i="7" s="1"/>
  <c r="O34" i="7"/>
  <c r="O35" i="7" s="1"/>
  <c r="F12" i="6"/>
  <c r="Y11" i="4"/>
  <c r="F15" i="3"/>
  <c r="F25" i="3" l="1"/>
  <c r="F19" i="3"/>
  <c r="F21" i="3" s="1"/>
  <c r="O21" i="3"/>
  <c r="L21" i="3"/>
  <c r="I21" i="3"/>
  <c r="D32" i="10"/>
  <c r="E37" i="9"/>
  <c r="Z36" i="9"/>
  <c r="Y31" i="8"/>
  <c r="AA34" i="7"/>
  <c r="Y7" i="11"/>
  <c r="Y38" i="11" s="1"/>
  <c r="Y39" i="11" s="1"/>
  <c r="F40" i="11" l="1"/>
  <c r="N39" i="11"/>
  <c r="N40" i="11" s="1"/>
  <c r="Q39" i="11"/>
  <c r="Q40" i="11" s="1"/>
  <c r="H40" i="11"/>
  <c r="E40" i="11"/>
  <c r="S39" i="11"/>
  <c r="S40" i="11" s="1"/>
  <c r="J39" i="11"/>
  <c r="J40" i="11" s="1"/>
  <c r="P39" i="11"/>
  <c r="P40" i="11" s="1"/>
  <c r="L39" i="11"/>
  <c r="L40" i="11" s="1"/>
  <c r="O39" i="11"/>
  <c r="O40" i="11" s="1"/>
  <c r="V39" i="11"/>
  <c r="V40" i="11" s="1"/>
  <c r="U39" i="11"/>
  <c r="U40" i="11" s="1"/>
  <c r="K39" i="11"/>
  <c r="K40" i="11" s="1"/>
  <c r="X39" i="11"/>
  <c r="X40" i="11" s="1"/>
  <c r="T39" i="11"/>
  <c r="T40" i="11" s="1"/>
  <c r="R39" i="11"/>
  <c r="R40" i="11" s="1"/>
  <c r="G40" i="11"/>
  <c r="I39" i="11"/>
  <c r="I40" i="11" s="1"/>
  <c r="W39" i="11"/>
  <c r="W40" i="11" s="1"/>
  <c r="M39" i="11"/>
  <c r="M40" i="11" s="1"/>
  <c r="Y40" i="11" l="1"/>
</calcChain>
</file>

<file path=xl/sharedStrings.xml><?xml version="1.0" encoding="utf-8"?>
<sst xmlns="http://schemas.openxmlformats.org/spreadsheetml/2006/main" count="411" uniqueCount="220">
  <si>
    <t>様式番号</t>
    <rPh sb="0" eb="2">
      <t>ヨウシキ</t>
    </rPh>
    <rPh sb="2" eb="4">
      <t>バンゴウ</t>
    </rPh>
    <phoneticPr fontId="2"/>
  </si>
  <si>
    <t>様式名</t>
    <rPh sb="0" eb="2">
      <t>ヨウシキ</t>
    </rPh>
    <rPh sb="2" eb="3">
      <t>メイ</t>
    </rPh>
    <phoneticPr fontId="2"/>
  </si>
  <si>
    <t>事業費</t>
    <rPh sb="0" eb="3">
      <t>ジギョウヒ</t>
    </rPh>
    <phoneticPr fontId="1"/>
  </si>
  <si>
    <t>開業費（運転固定費）</t>
    <rPh sb="0" eb="3">
      <t>カイギョウヒ</t>
    </rPh>
    <rPh sb="4" eb="6">
      <t>ウンテン</t>
    </rPh>
    <rPh sb="6" eb="9">
      <t>コテイヒ</t>
    </rPh>
    <phoneticPr fontId="1"/>
  </si>
  <si>
    <t>運営固定費Ⅰ（人件費）</t>
    <rPh sb="0" eb="2">
      <t>ウンエイ</t>
    </rPh>
    <rPh sb="2" eb="5">
      <t>コテイヒ</t>
    </rPh>
    <rPh sb="7" eb="10">
      <t>ジンケンヒ</t>
    </rPh>
    <phoneticPr fontId="1"/>
  </si>
  <si>
    <t>運営固定費Ⅱ（運転管理経費）</t>
    <rPh sb="0" eb="2">
      <t>ウンエイ</t>
    </rPh>
    <rPh sb="2" eb="5">
      <t>コテイヒ</t>
    </rPh>
    <rPh sb="7" eb="9">
      <t>ウンテン</t>
    </rPh>
    <rPh sb="9" eb="11">
      <t>カンリ</t>
    </rPh>
    <rPh sb="11" eb="13">
      <t>ケイヒ</t>
    </rPh>
    <phoneticPr fontId="1"/>
  </si>
  <si>
    <t>事業収支表（損益計算書）</t>
    <rPh sb="0" eb="2">
      <t>ジギョウ</t>
    </rPh>
    <rPh sb="2" eb="5">
      <t>シュウシヒョウ</t>
    </rPh>
    <rPh sb="6" eb="8">
      <t>ソンエキ</t>
    </rPh>
    <rPh sb="8" eb="11">
      <t>ケイサンショ</t>
    </rPh>
    <phoneticPr fontId="1"/>
  </si>
  <si>
    <t>事業収支表（キャッシュフロー計算書）</t>
    <rPh sb="0" eb="2">
      <t>ジギョウ</t>
    </rPh>
    <rPh sb="2" eb="5">
      <t>シュウシヒョウ</t>
    </rPh>
    <rPh sb="14" eb="17">
      <t>ケイサンショ</t>
    </rPh>
    <phoneticPr fontId="1"/>
  </si>
  <si>
    <t>SPCの資本概要</t>
    <rPh sb="4" eb="6">
      <t>シホン</t>
    </rPh>
    <rPh sb="6" eb="8">
      <t>ガイヨウ</t>
    </rPh>
    <phoneticPr fontId="1"/>
  </si>
  <si>
    <t>①</t>
    <phoneticPr fontId="2"/>
  </si>
  <si>
    <t>②</t>
    <phoneticPr fontId="2"/>
  </si>
  <si>
    <t>③</t>
    <phoneticPr fontId="2"/>
  </si>
  <si>
    <t>④</t>
    <phoneticPr fontId="2"/>
  </si>
  <si>
    <t>合計</t>
    <rPh sb="0" eb="2">
      <t>ゴウケイ</t>
    </rPh>
    <phoneticPr fontId="2"/>
  </si>
  <si>
    <t>⑤</t>
    <phoneticPr fontId="2"/>
  </si>
  <si>
    <t>単位：千円（消費税抜き）</t>
    <rPh sb="0" eb="2">
      <t>タンイ</t>
    </rPh>
    <rPh sb="3" eb="5">
      <t>センエン</t>
    </rPh>
    <rPh sb="6" eb="9">
      <t>ショウヒゼイ</t>
    </rPh>
    <rPh sb="9" eb="10">
      <t>ヌ</t>
    </rPh>
    <phoneticPr fontId="2"/>
  </si>
  <si>
    <t>※2：物価変動を除いた金額を記入すること。</t>
    <rPh sb="3" eb="5">
      <t>ブッカ</t>
    </rPh>
    <rPh sb="5" eb="7">
      <t>ヘンドウ</t>
    </rPh>
    <rPh sb="8" eb="9">
      <t>ノゾ</t>
    </rPh>
    <rPh sb="11" eb="13">
      <t>キンガク</t>
    </rPh>
    <rPh sb="14" eb="16">
      <t>キニュウ</t>
    </rPh>
    <phoneticPr fontId="2"/>
  </si>
  <si>
    <t>※3：変動費はマイナスにならないようにすること。</t>
    <rPh sb="3" eb="6">
      <t>ヘンドウヒ</t>
    </rPh>
    <phoneticPr fontId="2"/>
  </si>
  <si>
    <t>項目</t>
    <rPh sb="0" eb="2">
      <t>コウモク</t>
    </rPh>
    <phoneticPr fontId="2"/>
  </si>
  <si>
    <t>①</t>
    <phoneticPr fontId="2"/>
  </si>
  <si>
    <t>受入・供給設備</t>
    <rPh sb="0" eb="2">
      <t>ウケイレ</t>
    </rPh>
    <rPh sb="3" eb="5">
      <t>キョウキュウ</t>
    </rPh>
    <rPh sb="5" eb="7">
      <t>セツビ</t>
    </rPh>
    <phoneticPr fontId="2"/>
  </si>
  <si>
    <t>②</t>
    <phoneticPr fontId="2"/>
  </si>
  <si>
    <t>③</t>
    <phoneticPr fontId="2"/>
  </si>
  <si>
    <t>選別・分級設備</t>
    <rPh sb="0" eb="2">
      <t>センベツ</t>
    </rPh>
    <rPh sb="3" eb="5">
      <t>ブンキュウ</t>
    </rPh>
    <rPh sb="5" eb="7">
      <t>セツビ</t>
    </rPh>
    <phoneticPr fontId="2"/>
  </si>
  <si>
    <t>④</t>
    <phoneticPr fontId="2"/>
  </si>
  <si>
    <t>⑤</t>
    <phoneticPr fontId="2"/>
  </si>
  <si>
    <t>換気、除塵、脱臭設備</t>
    <rPh sb="0" eb="2">
      <t>カンキ</t>
    </rPh>
    <rPh sb="3" eb="5">
      <t>ジョジン</t>
    </rPh>
    <rPh sb="6" eb="8">
      <t>ダッシュウ</t>
    </rPh>
    <rPh sb="8" eb="10">
      <t>セツビ</t>
    </rPh>
    <phoneticPr fontId="2"/>
  </si>
  <si>
    <t>⑥</t>
    <phoneticPr fontId="2"/>
  </si>
  <si>
    <t>付帯設備</t>
    <rPh sb="0" eb="2">
      <t>フタイ</t>
    </rPh>
    <rPh sb="2" eb="4">
      <t>セツビ</t>
    </rPh>
    <phoneticPr fontId="2"/>
  </si>
  <si>
    <t>機械設備工事</t>
    <rPh sb="0" eb="2">
      <t>キカイ</t>
    </rPh>
    <rPh sb="2" eb="4">
      <t>セツビ</t>
    </rPh>
    <rPh sb="4" eb="6">
      <t>コウジ</t>
    </rPh>
    <phoneticPr fontId="2"/>
  </si>
  <si>
    <t>直接工事費</t>
    <rPh sb="0" eb="2">
      <t>チョクセツ</t>
    </rPh>
    <rPh sb="2" eb="5">
      <t>コウジヒ</t>
    </rPh>
    <phoneticPr fontId="2"/>
  </si>
  <si>
    <t>土木建築工事</t>
    <rPh sb="0" eb="2">
      <t>ドボク</t>
    </rPh>
    <rPh sb="2" eb="4">
      <t>ケンチク</t>
    </rPh>
    <rPh sb="4" eb="6">
      <t>コウジ</t>
    </rPh>
    <phoneticPr fontId="2"/>
  </si>
  <si>
    <t>建築工事</t>
    <rPh sb="0" eb="2">
      <t>ケンチク</t>
    </rPh>
    <rPh sb="2" eb="4">
      <t>コウジ</t>
    </rPh>
    <phoneticPr fontId="2"/>
  </si>
  <si>
    <t>外構工事</t>
    <rPh sb="0" eb="2">
      <t>ガイコウ</t>
    </rPh>
    <rPh sb="2" eb="4">
      <t>コウジ</t>
    </rPh>
    <phoneticPr fontId="2"/>
  </si>
  <si>
    <t>建築機械設備工事</t>
    <rPh sb="0" eb="2">
      <t>ケンチク</t>
    </rPh>
    <rPh sb="2" eb="4">
      <t>キカイ</t>
    </rPh>
    <rPh sb="4" eb="6">
      <t>セツビ</t>
    </rPh>
    <rPh sb="6" eb="8">
      <t>コウジ</t>
    </rPh>
    <phoneticPr fontId="2"/>
  </si>
  <si>
    <t>建築電気設備工事</t>
    <rPh sb="0" eb="2">
      <t>ケンチク</t>
    </rPh>
    <rPh sb="2" eb="4">
      <t>デンキ</t>
    </rPh>
    <rPh sb="4" eb="6">
      <t>セツビ</t>
    </rPh>
    <rPh sb="6" eb="8">
      <t>コウジ</t>
    </rPh>
    <phoneticPr fontId="2"/>
  </si>
  <si>
    <t>付帯工事</t>
    <rPh sb="0" eb="2">
      <t>フタイ</t>
    </rPh>
    <rPh sb="2" eb="4">
      <t>コウジ</t>
    </rPh>
    <phoneticPr fontId="2"/>
  </si>
  <si>
    <t>諸経費</t>
    <rPh sb="0" eb="3">
      <t>ショケイヒ</t>
    </rPh>
    <phoneticPr fontId="2"/>
  </si>
  <si>
    <t>共通仮設費</t>
    <rPh sb="0" eb="2">
      <t>キョウツウ</t>
    </rPh>
    <rPh sb="2" eb="4">
      <t>カセツ</t>
    </rPh>
    <rPh sb="4" eb="5">
      <t>ヒ</t>
    </rPh>
    <phoneticPr fontId="2"/>
  </si>
  <si>
    <t>現場管理費</t>
    <rPh sb="0" eb="2">
      <t>ゲンバ</t>
    </rPh>
    <rPh sb="2" eb="5">
      <t>カンリヒ</t>
    </rPh>
    <phoneticPr fontId="2"/>
  </si>
  <si>
    <t>一般管理費</t>
    <rPh sb="0" eb="2">
      <t>イッパン</t>
    </rPh>
    <rPh sb="2" eb="5">
      <t>カンリヒ</t>
    </rPh>
    <phoneticPr fontId="2"/>
  </si>
  <si>
    <t>合計</t>
    <rPh sb="0" eb="2">
      <t>ゴウケイ</t>
    </rPh>
    <phoneticPr fontId="2"/>
  </si>
  <si>
    <t>脱水・乾燥設備</t>
    <rPh sb="0" eb="2">
      <t>ダッスイ</t>
    </rPh>
    <rPh sb="3" eb="5">
      <t>カンソウ</t>
    </rPh>
    <rPh sb="5" eb="7">
      <t>セツビ</t>
    </rPh>
    <phoneticPr fontId="2"/>
  </si>
  <si>
    <t>搬出設備</t>
    <rPh sb="0" eb="2">
      <t>ハンシュツ</t>
    </rPh>
    <rPh sb="2" eb="4">
      <t>セツビ</t>
    </rPh>
    <phoneticPr fontId="2"/>
  </si>
  <si>
    <t>全体事業費</t>
    <rPh sb="0" eb="2">
      <t>ゼンタイ</t>
    </rPh>
    <rPh sb="2" eb="5">
      <t>ジギョウヒ</t>
    </rPh>
    <phoneticPr fontId="2"/>
  </si>
  <si>
    <t>交付対象</t>
    <rPh sb="0" eb="2">
      <t>コウフ</t>
    </rPh>
    <rPh sb="2" eb="4">
      <t>タイショウ</t>
    </rPh>
    <phoneticPr fontId="2"/>
  </si>
  <si>
    <t>交付対象外</t>
    <rPh sb="0" eb="2">
      <t>コウフ</t>
    </rPh>
    <rPh sb="2" eb="5">
      <t>タイショウガイ</t>
    </rPh>
    <phoneticPr fontId="2"/>
  </si>
  <si>
    <t>機械設備工事　計</t>
    <rPh sb="0" eb="2">
      <t>キカイ</t>
    </rPh>
    <rPh sb="2" eb="4">
      <t>セツビ</t>
    </rPh>
    <rPh sb="4" eb="6">
      <t>コウジ</t>
    </rPh>
    <rPh sb="7" eb="8">
      <t>ケイ</t>
    </rPh>
    <phoneticPr fontId="2"/>
  </si>
  <si>
    <t>土木建築工事　計</t>
    <rPh sb="0" eb="2">
      <t>ドボク</t>
    </rPh>
    <rPh sb="2" eb="4">
      <t>ケンチク</t>
    </rPh>
    <rPh sb="4" eb="6">
      <t>コウジ</t>
    </rPh>
    <rPh sb="7" eb="8">
      <t>ケイ</t>
    </rPh>
    <phoneticPr fontId="2"/>
  </si>
  <si>
    <t>直接工事費　計</t>
    <rPh sb="0" eb="2">
      <t>チョクセツ</t>
    </rPh>
    <rPh sb="2" eb="5">
      <t>コウジヒ</t>
    </rPh>
    <rPh sb="6" eb="7">
      <t>ケイ</t>
    </rPh>
    <phoneticPr fontId="2"/>
  </si>
  <si>
    <t>諸経費　計</t>
    <rPh sb="0" eb="3">
      <t>ショケイヒ</t>
    </rPh>
    <rPh sb="4" eb="5">
      <t>ケイ</t>
    </rPh>
    <phoneticPr fontId="2"/>
  </si>
  <si>
    <t>運営固定費Ⅰ</t>
    <rPh sb="0" eb="2">
      <t>ウンエイ</t>
    </rPh>
    <rPh sb="2" eb="5">
      <t>コテイヒ</t>
    </rPh>
    <phoneticPr fontId="2"/>
  </si>
  <si>
    <t>運営固定費Ⅱ</t>
    <rPh sb="0" eb="2">
      <t>ウンエイ</t>
    </rPh>
    <rPh sb="2" eb="5">
      <t>コテイヒ</t>
    </rPh>
    <phoneticPr fontId="2"/>
  </si>
  <si>
    <t>運営固定費Ⅲ</t>
    <rPh sb="0" eb="2">
      <t>ウンエイ</t>
    </rPh>
    <rPh sb="2" eb="5">
      <t>コテイヒ</t>
    </rPh>
    <phoneticPr fontId="2"/>
  </si>
  <si>
    <t>費目</t>
    <rPh sb="0" eb="2">
      <t>ヒモク</t>
    </rPh>
    <phoneticPr fontId="2"/>
  </si>
  <si>
    <t>運営変動費Ⅰ</t>
    <rPh sb="0" eb="2">
      <t>ウンエイ</t>
    </rPh>
    <rPh sb="2" eb="5">
      <t>ヘンドウヒ</t>
    </rPh>
    <phoneticPr fontId="2"/>
  </si>
  <si>
    <t>（変動費単価）</t>
    <rPh sb="1" eb="4">
      <t>ヘンドウヒ</t>
    </rPh>
    <rPh sb="4" eb="6">
      <t>タンカ</t>
    </rPh>
    <phoneticPr fontId="2"/>
  </si>
  <si>
    <t>（年間処理対象物量）</t>
    <rPh sb="1" eb="3">
      <t>ネンカン</t>
    </rPh>
    <rPh sb="3" eb="5">
      <t>ショリ</t>
    </rPh>
    <rPh sb="5" eb="7">
      <t>タイショウ</t>
    </rPh>
    <rPh sb="7" eb="9">
      <t>ブツリョウ</t>
    </rPh>
    <phoneticPr fontId="2"/>
  </si>
  <si>
    <t>※1：物価変動を除いた金額を記入すること。</t>
    <rPh sb="3" eb="5">
      <t>ブッカ</t>
    </rPh>
    <rPh sb="5" eb="7">
      <t>ヘンドウ</t>
    </rPh>
    <rPh sb="8" eb="9">
      <t>ノゾ</t>
    </rPh>
    <rPh sb="11" eb="13">
      <t>キンガク</t>
    </rPh>
    <rPh sb="14" eb="16">
      <t>キニュウ</t>
    </rPh>
    <phoneticPr fontId="2"/>
  </si>
  <si>
    <t>応募者確認</t>
    <rPh sb="0" eb="3">
      <t>オウボシャ</t>
    </rPh>
    <rPh sb="3" eb="5">
      <t>カクニン</t>
    </rPh>
    <phoneticPr fontId="2"/>
  </si>
  <si>
    <t>組合確認</t>
    <rPh sb="0" eb="2">
      <t>クミアイ</t>
    </rPh>
    <rPh sb="2" eb="4">
      <t>カクニン</t>
    </rPh>
    <phoneticPr fontId="2"/>
  </si>
  <si>
    <t>事業計画（表紙）及び記載事項確認表</t>
    <rPh sb="0" eb="2">
      <t>ジギョウ</t>
    </rPh>
    <rPh sb="2" eb="4">
      <t>ケイカク</t>
    </rPh>
    <rPh sb="5" eb="7">
      <t>ヒョウシ</t>
    </rPh>
    <rPh sb="8" eb="9">
      <t>オヨ</t>
    </rPh>
    <rPh sb="10" eb="17">
      <t>キサイジコウカクニンヒョウ</t>
    </rPh>
    <phoneticPr fontId="1"/>
  </si>
  <si>
    <t>資本構成</t>
    <rPh sb="0" eb="2">
      <t>シホン</t>
    </rPh>
    <rPh sb="2" eb="4">
      <t>コウセイ</t>
    </rPh>
    <phoneticPr fontId="2"/>
  </si>
  <si>
    <t>No.</t>
    <phoneticPr fontId="2"/>
  </si>
  <si>
    <t>出資企業</t>
    <rPh sb="0" eb="2">
      <t>シュッシ</t>
    </rPh>
    <rPh sb="2" eb="4">
      <t>キギョウ</t>
    </rPh>
    <phoneticPr fontId="2"/>
  </si>
  <si>
    <t>役割</t>
    <rPh sb="0" eb="2">
      <t>ヤクワリ</t>
    </rPh>
    <phoneticPr fontId="2"/>
  </si>
  <si>
    <t>合計</t>
    <rPh sb="0" eb="2">
      <t>ゴウケイ</t>
    </rPh>
    <phoneticPr fontId="2"/>
  </si>
  <si>
    <t>備考</t>
    <rPh sb="0" eb="2">
      <t>ビコウ</t>
    </rPh>
    <phoneticPr fontId="2"/>
  </si>
  <si>
    <t>代表企業
（　　　　　　　　　　）</t>
    <rPh sb="0" eb="2">
      <t>ダイヒョウ</t>
    </rPh>
    <rPh sb="2" eb="4">
      <t>キギョウ</t>
    </rPh>
    <phoneticPr fontId="2"/>
  </si>
  <si>
    <t>※1：記入欄が足りない場合は追加すること。</t>
    <rPh sb="3" eb="6">
      <t>キニュウラン</t>
    </rPh>
    <rPh sb="7" eb="8">
      <t>タ</t>
    </rPh>
    <rPh sb="11" eb="13">
      <t>バアイ</t>
    </rPh>
    <rPh sb="14" eb="16">
      <t>ツイカ</t>
    </rPh>
    <phoneticPr fontId="2"/>
  </si>
  <si>
    <t>※2：各年度で代表企業の出資金額が過半となるよう留意すること。</t>
    <rPh sb="3" eb="6">
      <t>カクネンド</t>
    </rPh>
    <rPh sb="7" eb="9">
      <t>ダイヒョウ</t>
    </rPh>
    <rPh sb="9" eb="11">
      <t>キギョウ</t>
    </rPh>
    <rPh sb="12" eb="14">
      <t>シュッシ</t>
    </rPh>
    <rPh sb="14" eb="16">
      <t>キンガク</t>
    </rPh>
    <rPh sb="17" eb="19">
      <t>カハン</t>
    </rPh>
    <rPh sb="24" eb="26">
      <t>リュウイ</t>
    </rPh>
    <phoneticPr fontId="2"/>
  </si>
  <si>
    <t>単位：円（消費税抜き）</t>
    <rPh sb="0" eb="2">
      <t>タンイ</t>
    </rPh>
    <rPh sb="3" eb="4">
      <t>エン</t>
    </rPh>
    <rPh sb="5" eb="8">
      <t>ショウヒゼイ</t>
    </rPh>
    <rPh sb="8" eb="9">
      <t>ヌ</t>
    </rPh>
    <phoneticPr fontId="2"/>
  </si>
  <si>
    <t>出資金額
（単位：千円（消費税抜き））</t>
    <rPh sb="0" eb="2">
      <t>シュッシ</t>
    </rPh>
    <rPh sb="2" eb="4">
      <t>キンガク</t>
    </rPh>
    <rPh sb="6" eb="8">
      <t>タンイ</t>
    </rPh>
    <rPh sb="9" eb="11">
      <t>センエン</t>
    </rPh>
    <rPh sb="12" eb="14">
      <t>ショウヒ</t>
    </rPh>
    <rPh sb="14" eb="16">
      <t>ゼイヌキ</t>
    </rPh>
    <phoneticPr fontId="2"/>
  </si>
  <si>
    <t>項目</t>
    <rPh sb="0" eb="2">
      <t>コウモク</t>
    </rPh>
    <phoneticPr fontId="2"/>
  </si>
  <si>
    <t>施設整備期間</t>
    <rPh sb="0" eb="2">
      <t>シセツ</t>
    </rPh>
    <rPh sb="2" eb="4">
      <t>セイビ</t>
    </rPh>
    <rPh sb="4" eb="6">
      <t>キカン</t>
    </rPh>
    <phoneticPr fontId="2"/>
  </si>
  <si>
    <t>総計</t>
    <rPh sb="0" eb="2">
      <t>ソウケイ</t>
    </rPh>
    <phoneticPr fontId="2"/>
  </si>
  <si>
    <t>職種</t>
    <rPh sb="0" eb="2">
      <t>ショクシュ</t>
    </rPh>
    <phoneticPr fontId="2"/>
  </si>
  <si>
    <t>給与年単価</t>
    <rPh sb="0" eb="2">
      <t>キュウヨ</t>
    </rPh>
    <rPh sb="2" eb="3">
      <t>ネン</t>
    </rPh>
    <rPh sb="3" eb="5">
      <t>タンカ</t>
    </rPh>
    <phoneticPr fontId="2"/>
  </si>
  <si>
    <t>（福利厚生費含む）</t>
    <rPh sb="1" eb="3">
      <t>フクリ</t>
    </rPh>
    <rPh sb="3" eb="6">
      <t>コウセイヒ</t>
    </rPh>
    <rPh sb="6" eb="7">
      <t>フク</t>
    </rPh>
    <phoneticPr fontId="2"/>
  </si>
  <si>
    <t>総括責任者</t>
    <rPh sb="0" eb="2">
      <t>ソウカツ</t>
    </rPh>
    <rPh sb="2" eb="5">
      <t>セキニンシャ</t>
    </rPh>
    <phoneticPr fontId="2"/>
  </si>
  <si>
    <t>技術責任者</t>
    <rPh sb="0" eb="2">
      <t>ギジュツ</t>
    </rPh>
    <rPh sb="2" eb="5">
      <t>セキニンシャ</t>
    </rPh>
    <phoneticPr fontId="2"/>
  </si>
  <si>
    <t>単位</t>
    <rPh sb="0" eb="2">
      <t>タンイ</t>
    </rPh>
    <phoneticPr fontId="2"/>
  </si>
  <si>
    <t>人</t>
    <rPh sb="0" eb="1">
      <t>ニン</t>
    </rPh>
    <phoneticPr fontId="2"/>
  </si>
  <si>
    <t>千円</t>
    <rPh sb="0" eb="2">
      <t>センエン</t>
    </rPh>
    <phoneticPr fontId="2"/>
  </si>
  <si>
    <t>単位：千円（消費税抜き）</t>
    <rPh sb="0" eb="2">
      <t>タンイ</t>
    </rPh>
    <rPh sb="3" eb="5">
      <t>センエン</t>
    </rPh>
    <rPh sb="6" eb="9">
      <t>ショウヒゼイ</t>
    </rPh>
    <rPh sb="9" eb="10">
      <t>ヌ</t>
    </rPh>
    <phoneticPr fontId="2"/>
  </si>
  <si>
    <t>日勤者（運転員等）</t>
    <rPh sb="0" eb="3">
      <t>ニッキンシャ</t>
    </rPh>
    <rPh sb="4" eb="7">
      <t>ウンテンイン</t>
    </rPh>
    <rPh sb="7" eb="8">
      <t>トウ</t>
    </rPh>
    <phoneticPr fontId="2"/>
  </si>
  <si>
    <t>［事業期間を通じた平均化/毎月均等］</t>
    <rPh sb="1" eb="3">
      <t>ジギョウ</t>
    </rPh>
    <rPh sb="3" eb="5">
      <t>キカン</t>
    </rPh>
    <rPh sb="6" eb="7">
      <t>ツウ</t>
    </rPh>
    <rPh sb="9" eb="12">
      <t>ヘイキンカ</t>
    </rPh>
    <rPh sb="13" eb="15">
      <t>マイツキ</t>
    </rPh>
    <rPh sb="15" eb="17">
      <t>キントウ</t>
    </rPh>
    <phoneticPr fontId="2"/>
  </si>
  <si>
    <t>年間委託費</t>
    <rPh sb="0" eb="2">
      <t>ネンカン</t>
    </rPh>
    <rPh sb="2" eb="5">
      <t>イタクヒ</t>
    </rPh>
    <phoneticPr fontId="2"/>
  </si>
  <si>
    <t>月間委託費</t>
    <rPh sb="0" eb="2">
      <t>ゲッカン</t>
    </rPh>
    <rPh sb="2" eb="5">
      <t>イタクヒ</t>
    </rPh>
    <phoneticPr fontId="2"/>
  </si>
  <si>
    <t>月数</t>
    <rPh sb="0" eb="2">
      <t>ツキスウ</t>
    </rPh>
    <phoneticPr fontId="2"/>
  </si>
  <si>
    <t>千円/年</t>
    <rPh sb="0" eb="2">
      <t>センエン</t>
    </rPh>
    <rPh sb="3" eb="4">
      <t>ネン</t>
    </rPh>
    <phoneticPr fontId="2"/>
  </si>
  <si>
    <t>千円/月</t>
    <rPh sb="0" eb="2">
      <t>センエン</t>
    </rPh>
    <rPh sb="3" eb="4">
      <t>ツキ</t>
    </rPh>
    <phoneticPr fontId="2"/>
  </si>
  <si>
    <t>小計</t>
    <rPh sb="0" eb="2">
      <t>ショウケイ</t>
    </rPh>
    <phoneticPr fontId="2"/>
  </si>
  <si>
    <t>※2：記入欄が足りない場合は、適宜追加すること。</t>
    <rPh sb="3" eb="6">
      <t>キニュウラン</t>
    </rPh>
    <rPh sb="7" eb="8">
      <t>タ</t>
    </rPh>
    <rPh sb="11" eb="13">
      <t>バアイ</t>
    </rPh>
    <rPh sb="15" eb="17">
      <t>テキギ</t>
    </rPh>
    <rPh sb="17" eb="19">
      <t>ツイカ</t>
    </rPh>
    <phoneticPr fontId="2"/>
  </si>
  <si>
    <t>（量）</t>
    <rPh sb="1" eb="2">
      <t>リョウ</t>
    </rPh>
    <phoneticPr fontId="2"/>
  </si>
  <si>
    <t>金額</t>
    <rPh sb="0" eb="2">
      <t>キンガク</t>
    </rPh>
    <phoneticPr fontId="2"/>
  </si>
  <si>
    <t>円/年</t>
    <rPh sb="0" eb="1">
      <t>エン</t>
    </rPh>
    <rPh sb="2" eb="3">
      <t>ネン</t>
    </rPh>
    <phoneticPr fontId="2"/>
  </si>
  <si>
    <t>円/月</t>
    <rPh sb="0" eb="1">
      <t>エン</t>
    </rPh>
    <rPh sb="2" eb="3">
      <t>ツキ</t>
    </rPh>
    <phoneticPr fontId="2"/>
  </si>
  <si>
    <t>※1：1円未満は切り捨てること。</t>
    <rPh sb="4" eb="5">
      <t>エン</t>
    </rPh>
    <rPh sb="5" eb="7">
      <t>ミマン</t>
    </rPh>
    <rPh sb="8" eb="9">
      <t>キ</t>
    </rPh>
    <rPh sb="10" eb="11">
      <t>ス</t>
    </rPh>
    <phoneticPr fontId="2"/>
  </si>
  <si>
    <t>※2：物価変動及び消費税を除いた金額を記入すること。</t>
    <rPh sb="3" eb="5">
      <t>ブッカ</t>
    </rPh>
    <rPh sb="5" eb="7">
      <t>ヘンドウ</t>
    </rPh>
    <rPh sb="7" eb="8">
      <t>オヨ</t>
    </rPh>
    <rPh sb="9" eb="12">
      <t>ショウヒゼイ</t>
    </rPh>
    <rPh sb="13" eb="14">
      <t>ノゾ</t>
    </rPh>
    <rPh sb="16" eb="18">
      <t>キンガク</t>
    </rPh>
    <rPh sb="19" eb="21">
      <t>キニュウ</t>
    </rPh>
    <phoneticPr fontId="2"/>
  </si>
  <si>
    <t>※5：記入欄が足りない場合は適宜追加すること。</t>
    <rPh sb="3" eb="6">
      <t>キニュウラン</t>
    </rPh>
    <rPh sb="7" eb="8">
      <t>タ</t>
    </rPh>
    <rPh sb="11" eb="13">
      <t>バアイ</t>
    </rPh>
    <rPh sb="14" eb="16">
      <t>テキギ</t>
    </rPh>
    <rPh sb="16" eb="18">
      <t>ツイカ</t>
    </rPh>
    <phoneticPr fontId="2"/>
  </si>
  <si>
    <t>※4：（量）の項目は「単位」に置き換えること。</t>
    <rPh sb="4" eb="5">
      <t>リョウ</t>
    </rPh>
    <rPh sb="7" eb="9">
      <t>コウモク</t>
    </rPh>
    <rPh sb="11" eb="13">
      <t>タンイ</t>
    </rPh>
    <rPh sb="15" eb="16">
      <t>オ</t>
    </rPh>
    <rPh sb="17" eb="18">
      <t>カ</t>
    </rPh>
    <phoneticPr fontId="2"/>
  </si>
  <si>
    <t>※3：運営固定費にはごみ処理量の変動に応じて変動しない費用を記載すること。</t>
    <rPh sb="3" eb="5">
      <t>ウンエイ</t>
    </rPh>
    <rPh sb="5" eb="8">
      <t>コテイヒ</t>
    </rPh>
    <rPh sb="12" eb="14">
      <t>ショリ</t>
    </rPh>
    <rPh sb="14" eb="15">
      <t>リョウ</t>
    </rPh>
    <rPh sb="16" eb="18">
      <t>ヘンドウ</t>
    </rPh>
    <rPh sb="19" eb="20">
      <t>オウ</t>
    </rPh>
    <rPh sb="22" eb="24">
      <t>ヘンドウ</t>
    </rPh>
    <rPh sb="27" eb="29">
      <t>ヒヨウ</t>
    </rPh>
    <rPh sb="30" eb="32">
      <t>キサイ</t>
    </rPh>
    <phoneticPr fontId="2"/>
  </si>
  <si>
    <t>保守管理費
（法定点検・定期点検等）</t>
    <rPh sb="0" eb="2">
      <t>ホシュ</t>
    </rPh>
    <rPh sb="2" eb="5">
      <t>カンリヒ</t>
    </rPh>
    <rPh sb="7" eb="9">
      <t>ホウテイ</t>
    </rPh>
    <rPh sb="9" eb="11">
      <t>テンケン</t>
    </rPh>
    <rPh sb="12" eb="14">
      <t>テイキ</t>
    </rPh>
    <rPh sb="14" eb="16">
      <t>テンケン</t>
    </rPh>
    <rPh sb="16" eb="17">
      <t>トウ</t>
    </rPh>
    <phoneticPr fontId="2"/>
  </si>
  <si>
    <t>頻度</t>
    <rPh sb="0" eb="2">
      <t>ヒンド</t>
    </rPh>
    <phoneticPr fontId="2"/>
  </si>
  <si>
    <t>補修工事費
（補修・更新）</t>
    <rPh sb="0" eb="5">
      <t>ホシュウコウジヒ</t>
    </rPh>
    <rPh sb="7" eb="9">
      <t>ホシュウ</t>
    </rPh>
    <rPh sb="10" eb="12">
      <t>コウシン</t>
    </rPh>
    <phoneticPr fontId="2"/>
  </si>
  <si>
    <t>-</t>
    <phoneticPr fontId="2"/>
  </si>
  <si>
    <t>その他</t>
    <rPh sb="2" eb="3">
      <t>タ</t>
    </rPh>
    <phoneticPr fontId="2"/>
  </si>
  <si>
    <t>※1：1円単位は切り捨てること。</t>
    <rPh sb="4" eb="5">
      <t>エン</t>
    </rPh>
    <rPh sb="5" eb="7">
      <t>タンイ</t>
    </rPh>
    <rPh sb="8" eb="9">
      <t>キ</t>
    </rPh>
    <rPh sb="10" eb="11">
      <t>ス</t>
    </rPh>
    <phoneticPr fontId="2"/>
  </si>
  <si>
    <t>※2：物価変動及び消費税を除いた金額を記入すること。</t>
    <rPh sb="3" eb="7">
      <t>ブッカヘンドウ</t>
    </rPh>
    <rPh sb="7" eb="8">
      <t>オヨ</t>
    </rPh>
    <rPh sb="9" eb="12">
      <t>ショウヒゼイ</t>
    </rPh>
    <rPh sb="13" eb="14">
      <t>ノゾ</t>
    </rPh>
    <rPh sb="16" eb="18">
      <t>キンガク</t>
    </rPh>
    <rPh sb="19" eb="21">
      <t>キニュウ</t>
    </rPh>
    <phoneticPr fontId="2"/>
  </si>
  <si>
    <t>※3：記入欄が足りない場合は適宜追加すること。</t>
    <rPh sb="3" eb="6">
      <t>キニュウラン</t>
    </rPh>
    <rPh sb="7" eb="8">
      <t>タ</t>
    </rPh>
    <rPh sb="11" eb="13">
      <t>バアイ</t>
    </rPh>
    <rPh sb="14" eb="16">
      <t>テキギ</t>
    </rPh>
    <rPh sb="16" eb="18">
      <t>ツイカ</t>
    </rPh>
    <phoneticPr fontId="2"/>
  </si>
  <si>
    <t>単位：円（消費税抜き）</t>
    <rPh sb="0" eb="2">
      <t>タンイ</t>
    </rPh>
    <rPh sb="3" eb="4">
      <t>エン</t>
    </rPh>
    <rPh sb="5" eb="9">
      <t>ショウヒゼイヌ</t>
    </rPh>
    <phoneticPr fontId="2"/>
  </si>
  <si>
    <t>量及び金額</t>
    <rPh sb="0" eb="1">
      <t>リョウ</t>
    </rPh>
    <rPh sb="1" eb="2">
      <t>オヨ</t>
    </rPh>
    <rPh sb="3" eb="5">
      <t>キンガク</t>
    </rPh>
    <phoneticPr fontId="2"/>
  </si>
  <si>
    <t>量、単価及び金額</t>
    <rPh sb="0" eb="1">
      <t>リョウ</t>
    </rPh>
    <rPh sb="2" eb="4">
      <t>タンカ</t>
    </rPh>
    <rPh sb="4" eb="5">
      <t>オヨ</t>
    </rPh>
    <rPh sb="6" eb="8">
      <t>キンガク</t>
    </rPh>
    <phoneticPr fontId="2"/>
  </si>
  <si>
    <t>単価</t>
    <rPh sb="0" eb="2">
      <t>タンカ</t>
    </rPh>
    <phoneticPr fontId="2"/>
  </si>
  <si>
    <t>合計金額</t>
    <rPh sb="0" eb="2">
      <t>ゴウケイ</t>
    </rPh>
    <rPh sb="2" eb="4">
      <t>キンガク</t>
    </rPh>
    <phoneticPr fontId="2"/>
  </si>
  <si>
    <t>t/年</t>
    <rPh sb="2" eb="3">
      <t>ネン</t>
    </rPh>
    <phoneticPr fontId="2"/>
  </si>
  <si>
    <t>年間ごみ処理量</t>
    <rPh sb="0" eb="2">
      <t>ネンカン</t>
    </rPh>
    <rPh sb="4" eb="7">
      <t>ショリリョウ</t>
    </rPh>
    <phoneticPr fontId="2"/>
  </si>
  <si>
    <t>［変動費単価調整による年間委託費の再計算］</t>
    <rPh sb="1" eb="4">
      <t>ヘンドウヒ</t>
    </rPh>
    <rPh sb="4" eb="6">
      <t>タンカ</t>
    </rPh>
    <rPh sb="6" eb="8">
      <t>チョウセイ</t>
    </rPh>
    <rPh sb="11" eb="13">
      <t>ネンカン</t>
    </rPh>
    <rPh sb="13" eb="16">
      <t>イタクヒ</t>
    </rPh>
    <rPh sb="17" eb="20">
      <t>サイケイサン</t>
    </rPh>
    <phoneticPr fontId="2"/>
  </si>
  <si>
    <t>変動費単価（合計金額÷年間ごみ処理量）</t>
    <rPh sb="0" eb="3">
      <t>ヘンドウヒ</t>
    </rPh>
    <rPh sb="3" eb="5">
      <t>タンカ</t>
    </rPh>
    <rPh sb="6" eb="8">
      <t>ゴウケイ</t>
    </rPh>
    <rPh sb="8" eb="10">
      <t>キンガク</t>
    </rPh>
    <rPh sb="11" eb="13">
      <t>ネンカン</t>
    </rPh>
    <rPh sb="15" eb="18">
      <t>ショリリョウ</t>
    </rPh>
    <phoneticPr fontId="2"/>
  </si>
  <si>
    <t>変動費単価（調整後）</t>
    <rPh sb="0" eb="3">
      <t>ヘンドウヒ</t>
    </rPh>
    <rPh sb="3" eb="5">
      <t>タンカ</t>
    </rPh>
    <rPh sb="6" eb="9">
      <t>チョウセイゴ</t>
    </rPh>
    <phoneticPr fontId="2"/>
  </si>
  <si>
    <t>年間委託費（調整後）</t>
    <rPh sb="0" eb="2">
      <t>ネンカン</t>
    </rPh>
    <rPh sb="2" eb="5">
      <t>イタクヒ</t>
    </rPh>
    <rPh sb="6" eb="9">
      <t>チョウセイゴ</t>
    </rPh>
    <phoneticPr fontId="2"/>
  </si>
  <si>
    <t>※3：運営変動費にはごみ処理量の変動に応じて変動する費用を記載すること。</t>
    <rPh sb="3" eb="8">
      <t>ウンエイヘンドウヒ</t>
    </rPh>
    <rPh sb="12" eb="15">
      <t>ショリリョウ</t>
    </rPh>
    <rPh sb="16" eb="18">
      <t>ヘンドウ</t>
    </rPh>
    <rPh sb="19" eb="20">
      <t>オウ</t>
    </rPh>
    <rPh sb="22" eb="24">
      <t>ヘンドウ</t>
    </rPh>
    <rPh sb="26" eb="28">
      <t>ヒヨウ</t>
    </rPh>
    <rPh sb="29" eb="31">
      <t>キサイ</t>
    </rPh>
    <phoneticPr fontId="2"/>
  </si>
  <si>
    <t>※5：記入欄が足りない場合は適宜追加すること。</t>
    <rPh sb="3" eb="6">
      <t>キニュウラン</t>
    </rPh>
    <rPh sb="7" eb="8">
      <t>タ</t>
    </rPh>
    <rPh sb="11" eb="13">
      <t>バアイ</t>
    </rPh>
    <rPh sb="14" eb="18">
      <t>テキギツイカ</t>
    </rPh>
    <phoneticPr fontId="2"/>
  </si>
  <si>
    <t>運営費</t>
    <rPh sb="0" eb="3">
      <t>ウンエイヒ</t>
    </rPh>
    <phoneticPr fontId="2"/>
  </si>
  <si>
    <t>Ⅰ</t>
    <phoneticPr fontId="2"/>
  </si>
  <si>
    <t>Ⅱ</t>
    <phoneticPr fontId="2"/>
  </si>
  <si>
    <t>営業費用</t>
    <rPh sb="0" eb="4">
      <t>エイギョウヒヨウ</t>
    </rPh>
    <phoneticPr fontId="2"/>
  </si>
  <si>
    <t>維持管理費</t>
    <rPh sb="0" eb="5">
      <t>イジカンリヒ</t>
    </rPh>
    <phoneticPr fontId="2"/>
  </si>
  <si>
    <t>人件費</t>
    <rPh sb="0" eb="3">
      <t>ジンケンヒ</t>
    </rPh>
    <phoneticPr fontId="2"/>
  </si>
  <si>
    <t>その他費用</t>
    <rPh sb="2" eb="3">
      <t>タ</t>
    </rPh>
    <rPh sb="3" eb="5">
      <t>ヒヨウ</t>
    </rPh>
    <phoneticPr fontId="2"/>
  </si>
  <si>
    <t>Ⅲ</t>
    <phoneticPr fontId="2"/>
  </si>
  <si>
    <t>税引前利益</t>
    <rPh sb="0" eb="3">
      <t>ゼイビキマエ</t>
    </rPh>
    <rPh sb="3" eb="5">
      <t>リエキ</t>
    </rPh>
    <phoneticPr fontId="2"/>
  </si>
  <si>
    <t>Ⅳ</t>
    <phoneticPr fontId="2"/>
  </si>
  <si>
    <t>法人税等</t>
    <rPh sb="0" eb="4">
      <t>ホウジンゼイトウ</t>
    </rPh>
    <phoneticPr fontId="2"/>
  </si>
  <si>
    <t>Ⅴ</t>
    <phoneticPr fontId="2"/>
  </si>
  <si>
    <t>営業利益</t>
    <rPh sb="0" eb="2">
      <t>エイギョウ</t>
    </rPh>
    <rPh sb="2" eb="4">
      <t>リエキ</t>
    </rPh>
    <phoneticPr fontId="2"/>
  </si>
  <si>
    <t>運営固定費</t>
    <rPh sb="0" eb="5">
      <t>ウンエイコテイヒ</t>
    </rPh>
    <phoneticPr fontId="2"/>
  </si>
  <si>
    <t>運営変動費</t>
    <rPh sb="0" eb="2">
      <t>ウンエイ</t>
    </rPh>
    <rPh sb="2" eb="4">
      <t>ヘンドウ</t>
    </rPh>
    <rPh sb="4" eb="5">
      <t>ヒ</t>
    </rPh>
    <phoneticPr fontId="2"/>
  </si>
  <si>
    <t>運転経費</t>
    <rPh sb="0" eb="4">
      <t>ウンテンケイヒ</t>
    </rPh>
    <phoneticPr fontId="2"/>
  </si>
  <si>
    <t>税引後利益</t>
    <rPh sb="0" eb="3">
      <t>ゼイビキゴ</t>
    </rPh>
    <rPh sb="3" eb="5">
      <t>リエキ</t>
    </rPh>
    <phoneticPr fontId="2"/>
  </si>
  <si>
    <t>単位：千円（消費税抜き）</t>
    <rPh sb="0" eb="2">
      <t>タンイ</t>
    </rPh>
    <rPh sb="3" eb="5">
      <t>センエン</t>
    </rPh>
    <rPh sb="6" eb="10">
      <t>ショウヒゼイヌ</t>
    </rPh>
    <phoneticPr fontId="2"/>
  </si>
  <si>
    <t>税額計算</t>
    <rPh sb="0" eb="2">
      <t>ゼイガク</t>
    </rPh>
    <rPh sb="2" eb="4">
      <t>ケイサン</t>
    </rPh>
    <phoneticPr fontId="2"/>
  </si>
  <si>
    <t>繰越欠損金</t>
    <rPh sb="0" eb="2">
      <t>クリコシ</t>
    </rPh>
    <rPh sb="2" eb="5">
      <t>ケッソンキン</t>
    </rPh>
    <phoneticPr fontId="2"/>
  </si>
  <si>
    <t>課税所得</t>
    <rPh sb="0" eb="4">
      <t>カゼイショトク</t>
    </rPh>
    <phoneticPr fontId="2"/>
  </si>
  <si>
    <t>法人税</t>
    <rPh sb="0" eb="3">
      <t>ホウジンゼイ</t>
    </rPh>
    <phoneticPr fontId="2"/>
  </si>
  <si>
    <t>地方法人税</t>
    <rPh sb="0" eb="5">
      <t>チホウホウジンゼイ</t>
    </rPh>
    <phoneticPr fontId="2"/>
  </si>
  <si>
    <t>特別法人事業税</t>
    <rPh sb="0" eb="2">
      <t>トクベツ</t>
    </rPh>
    <rPh sb="2" eb="4">
      <t>ホウジン</t>
    </rPh>
    <rPh sb="4" eb="7">
      <t>ジギョウゼイ</t>
    </rPh>
    <phoneticPr fontId="2"/>
  </si>
  <si>
    <t>法人県民税</t>
    <rPh sb="0" eb="2">
      <t>ホウジン</t>
    </rPh>
    <rPh sb="2" eb="5">
      <t>ケンミンゼイ</t>
    </rPh>
    <phoneticPr fontId="2"/>
  </si>
  <si>
    <t>法人事業税</t>
    <rPh sb="0" eb="2">
      <t>ホウジン</t>
    </rPh>
    <rPh sb="2" eb="5">
      <t>ジギョウゼイ</t>
    </rPh>
    <phoneticPr fontId="2"/>
  </si>
  <si>
    <t>法人市民税</t>
    <rPh sb="0" eb="2">
      <t>ホウジン</t>
    </rPh>
    <rPh sb="2" eb="5">
      <t>シミンゼイ</t>
    </rPh>
    <phoneticPr fontId="2"/>
  </si>
  <si>
    <t>法人税等（合計）</t>
    <rPh sb="0" eb="4">
      <t>ホウジンゼイトウ</t>
    </rPh>
    <rPh sb="5" eb="7">
      <t>ゴウケイ</t>
    </rPh>
    <phoneticPr fontId="2"/>
  </si>
  <si>
    <t>説明欄</t>
    <rPh sb="0" eb="3">
      <t>セツメイラン</t>
    </rPh>
    <phoneticPr fontId="2"/>
  </si>
  <si>
    <t>※1：項目は他の様式と整合を図り適宜修正すること。</t>
    <rPh sb="3" eb="5">
      <t>コウモク</t>
    </rPh>
    <rPh sb="6" eb="7">
      <t>ホカ</t>
    </rPh>
    <rPh sb="8" eb="10">
      <t>ヨウシキ</t>
    </rPh>
    <rPh sb="11" eb="13">
      <t>セイゴウ</t>
    </rPh>
    <rPh sb="14" eb="15">
      <t>ハカ</t>
    </rPh>
    <rPh sb="16" eb="18">
      <t>テキギ</t>
    </rPh>
    <rPh sb="18" eb="20">
      <t>シュウセイ</t>
    </rPh>
    <phoneticPr fontId="2"/>
  </si>
  <si>
    <t>営業活動によるキャッシュフロー</t>
    <rPh sb="0" eb="4">
      <t>エイギョウカツドウ</t>
    </rPh>
    <phoneticPr fontId="2"/>
  </si>
  <si>
    <t>開業費償却費</t>
    <rPh sb="0" eb="3">
      <t>カイギョウヒ</t>
    </rPh>
    <rPh sb="3" eb="6">
      <t>ショウキャクヒ</t>
    </rPh>
    <phoneticPr fontId="2"/>
  </si>
  <si>
    <t>減価償却費</t>
    <rPh sb="0" eb="2">
      <t>ゲンカ</t>
    </rPh>
    <rPh sb="2" eb="5">
      <t>ショウキャクヒ</t>
    </rPh>
    <phoneticPr fontId="2"/>
  </si>
  <si>
    <t>投資活動によるキャッシュフロー</t>
    <rPh sb="0" eb="2">
      <t>トウシ</t>
    </rPh>
    <rPh sb="2" eb="4">
      <t>カツドウ</t>
    </rPh>
    <phoneticPr fontId="2"/>
  </si>
  <si>
    <t>有形固定資産（重機車両）の取得</t>
    <rPh sb="0" eb="2">
      <t>ユウケイ</t>
    </rPh>
    <rPh sb="2" eb="4">
      <t>コテイ</t>
    </rPh>
    <rPh sb="4" eb="6">
      <t>シサン</t>
    </rPh>
    <rPh sb="7" eb="11">
      <t>ジュウキシャリョウ</t>
    </rPh>
    <rPh sb="13" eb="15">
      <t>シュトク</t>
    </rPh>
    <phoneticPr fontId="2"/>
  </si>
  <si>
    <t>開業費</t>
    <rPh sb="0" eb="3">
      <t>カイギョウヒ</t>
    </rPh>
    <phoneticPr fontId="2"/>
  </si>
  <si>
    <t>財務活動によるキャッシュフロー</t>
    <rPh sb="0" eb="4">
      <t>ザイムカツドウ</t>
    </rPh>
    <phoneticPr fontId="2"/>
  </si>
  <si>
    <t>出資（資本金）</t>
    <rPh sb="0" eb="2">
      <t>シュッシ</t>
    </rPh>
    <rPh sb="3" eb="6">
      <t>シホンキン</t>
    </rPh>
    <phoneticPr fontId="2"/>
  </si>
  <si>
    <t>事業終了後の株主への払い戻し</t>
    <rPh sb="0" eb="5">
      <t>ジギョウシュウリョウゴ</t>
    </rPh>
    <rPh sb="6" eb="8">
      <t>カブヌシ</t>
    </rPh>
    <rPh sb="10" eb="11">
      <t>ハラ</t>
    </rPh>
    <rPh sb="12" eb="13">
      <t>モド</t>
    </rPh>
    <phoneticPr fontId="2"/>
  </si>
  <si>
    <t>正味のキャッシュフロー</t>
    <rPh sb="0" eb="2">
      <t>ショウミ</t>
    </rPh>
    <phoneticPr fontId="2"/>
  </si>
  <si>
    <t>内部留保</t>
    <rPh sb="0" eb="2">
      <t>ナイブ</t>
    </rPh>
    <rPh sb="2" eb="4">
      <t>リュウホ</t>
    </rPh>
    <phoneticPr fontId="2"/>
  </si>
  <si>
    <t>累積のキャッシュフロー</t>
    <rPh sb="0" eb="2">
      <t>ルイセキ</t>
    </rPh>
    <phoneticPr fontId="2"/>
  </si>
  <si>
    <t>中央広域環境施設組合新ごみ処理施設整備・運営事業
様式4-1　事業計画（表紙）及び記載事項確認表</t>
    <rPh sb="0" eb="11">
      <t>チュウオウコウイキカンキョウシセツクミアイシン</t>
    </rPh>
    <rPh sb="13" eb="19">
      <t>ショリシセツセイビ</t>
    </rPh>
    <rPh sb="20" eb="24">
      <t>ウンエイジギョウ</t>
    </rPh>
    <rPh sb="25" eb="27">
      <t>ヨウシキ</t>
    </rPh>
    <rPh sb="31" eb="33">
      <t>ジギョウ</t>
    </rPh>
    <rPh sb="33" eb="35">
      <t>ケイカク</t>
    </rPh>
    <rPh sb="36" eb="38">
      <t>ヒョウシ</t>
    </rPh>
    <rPh sb="39" eb="40">
      <t>オヨ</t>
    </rPh>
    <rPh sb="41" eb="43">
      <t>キサイ</t>
    </rPh>
    <rPh sb="43" eb="45">
      <t>ジコウ</t>
    </rPh>
    <rPh sb="45" eb="48">
      <t>カクニンヒョウ</t>
    </rPh>
    <phoneticPr fontId="2"/>
  </si>
  <si>
    <t>様式4-1</t>
    <rPh sb="0" eb="2">
      <t>ヨウシキ</t>
    </rPh>
    <phoneticPr fontId="2"/>
  </si>
  <si>
    <t>様式4-2</t>
    <rPh sb="0" eb="2">
      <t>ヨウシキ</t>
    </rPh>
    <phoneticPr fontId="2"/>
  </si>
  <si>
    <t>様式4-3</t>
    <rPh sb="0" eb="2">
      <t>ヨウシキ</t>
    </rPh>
    <phoneticPr fontId="2"/>
  </si>
  <si>
    <t>様式4-4</t>
    <rPh sb="0" eb="2">
      <t>ヨウシキ</t>
    </rPh>
    <phoneticPr fontId="2"/>
  </si>
  <si>
    <t>様式4-5</t>
    <rPh sb="0" eb="2">
      <t>ヨウシキ</t>
    </rPh>
    <phoneticPr fontId="2"/>
  </si>
  <si>
    <t>様式4-6</t>
    <rPh sb="0" eb="2">
      <t>ヨウシキ</t>
    </rPh>
    <phoneticPr fontId="2"/>
  </si>
  <si>
    <t>様式4-7</t>
    <rPh sb="0" eb="2">
      <t>ヨウシキ</t>
    </rPh>
    <phoneticPr fontId="2"/>
  </si>
  <si>
    <t>様式4-8</t>
    <rPh sb="0" eb="2">
      <t>ヨウシキ</t>
    </rPh>
    <phoneticPr fontId="2"/>
  </si>
  <si>
    <t>様式4-9</t>
    <rPh sb="0" eb="2">
      <t>ヨウシキ</t>
    </rPh>
    <phoneticPr fontId="2"/>
  </si>
  <si>
    <t>様式4-10</t>
    <rPh sb="0" eb="2">
      <t>ヨウシキ</t>
    </rPh>
    <phoneticPr fontId="2"/>
  </si>
  <si>
    <t>様式4-11</t>
    <rPh sb="0" eb="2">
      <t>ヨウシキ</t>
    </rPh>
    <phoneticPr fontId="2"/>
  </si>
  <si>
    <t>様式4-12</t>
    <rPh sb="0" eb="2">
      <t>ヨウシキ</t>
    </rPh>
    <phoneticPr fontId="2"/>
  </si>
  <si>
    <t>様式4-13</t>
    <rPh sb="0" eb="2">
      <t>ヨウシキ</t>
    </rPh>
    <phoneticPr fontId="2"/>
  </si>
  <si>
    <t>（様式4-2）事業費</t>
    <rPh sb="1" eb="3">
      <t>ヨウシキ</t>
    </rPh>
    <rPh sb="7" eb="10">
      <t>ジギョウヒ</t>
    </rPh>
    <phoneticPr fontId="2"/>
  </si>
  <si>
    <t>（様式4-5）SPCの資本概要</t>
    <rPh sb="1" eb="3">
      <t>ヨウシキ</t>
    </rPh>
    <rPh sb="11" eb="13">
      <t>シホン</t>
    </rPh>
    <rPh sb="13" eb="15">
      <t>ガイヨウ</t>
    </rPh>
    <phoneticPr fontId="2"/>
  </si>
  <si>
    <t>（様式4-6）開業費（運営固定費）</t>
    <phoneticPr fontId="2"/>
  </si>
  <si>
    <t>（様式4-7）運営固定費Ⅰ（人件費）</t>
    <rPh sb="1" eb="3">
      <t>ヨウシキ</t>
    </rPh>
    <rPh sb="7" eb="9">
      <t>ウンエイ</t>
    </rPh>
    <rPh sb="9" eb="12">
      <t>コテイヒ</t>
    </rPh>
    <rPh sb="14" eb="17">
      <t>ジンケンヒ</t>
    </rPh>
    <phoneticPr fontId="2"/>
  </si>
  <si>
    <t>（様式4-9）運営固定費Ⅲ（点検補修費）</t>
    <rPh sb="1" eb="3">
      <t>ヨウシキ</t>
    </rPh>
    <rPh sb="7" eb="9">
      <t>ウンエイ</t>
    </rPh>
    <rPh sb="9" eb="12">
      <t>コテイヒ</t>
    </rPh>
    <rPh sb="14" eb="16">
      <t>テンケン</t>
    </rPh>
    <rPh sb="16" eb="19">
      <t>ホシュウヒ</t>
    </rPh>
    <phoneticPr fontId="2"/>
  </si>
  <si>
    <t>（様式4-12）事業収支表（損益計算書）</t>
    <rPh sb="1" eb="3">
      <t>ヨウシキ</t>
    </rPh>
    <rPh sb="8" eb="10">
      <t>ジギョウ</t>
    </rPh>
    <rPh sb="10" eb="12">
      <t>シュウシ</t>
    </rPh>
    <rPh sb="12" eb="13">
      <t>ヒョウ</t>
    </rPh>
    <rPh sb="14" eb="16">
      <t>ソンエキ</t>
    </rPh>
    <rPh sb="16" eb="19">
      <t>ケイサンショ</t>
    </rPh>
    <phoneticPr fontId="2"/>
  </si>
  <si>
    <t>（様式4-13）事業収支表（キャッシュフロー計算書）</t>
    <rPh sb="1" eb="3">
      <t>ヨウシキ</t>
    </rPh>
    <rPh sb="8" eb="10">
      <t>ジギョウ</t>
    </rPh>
    <rPh sb="10" eb="12">
      <t>シュウシ</t>
    </rPh>
    <rPh sb="12" eb="13">
      <t>ヒョウ</t>
    </rPh>
    <rPh sb="22" eb="25">
      <t>ケイサンショ</t>
    </rPh>
    <phoneticPr fontId="2"/>
  </si>
  <si>
    <t>運営固定費Ⅳ</t>
    <rPh sb="0" eb="2">
      <t>ウンエイ</t>
    </rPh>
    <rPh sb="2" eb="5">
      <t>コテイヒ</t>
    </rPh>
    <phoneticPr fontId="2"/>
  </si>
  <si>
    <t>※2：（様式4-2）と整合させること。</t>
    <rPh sb="4" eb="6">
      <t>ヨウシキ</t>
    </rPh>
    <rPh sb="11" eb="13">
      <t>セイゴウ</t>
    </rPh>
    <phoneticPr fontId="2"/>
  </si>
  <si>
    <t>※1：応募者確認欄に「✓」を入れること。</t>
    <rPh sb="3" eb="9">
      <t>オウボシャカクニンラン</t>
    </rPh>
    <rPh sb="14" eb="15">
      <t>イ</t>
    </rPh>
    <phoneticPr fontId="2"/>
  </si>
  <si>
    <t>構成員
（　　　　　　　　　　）</t>
    <rPh sb="0" eb="2">
      <t>コウセイ</t>
    </rPh>
    <rPh sb="2" eb="3">
      <t>イン</t>
    </rPh>
    <phoneticPr fontId="2"/>
  </si>
  <si>
    <t>（様式4-3）建設業務費</t>
    <rPh sb="1" eb="3">
      <t>ヨウシキ</t>
    </rPh>
    <rPh sb="7" eb="9">
      <t>ケンセツ</t>
    </rPh>
    <rPh sb="9" eb="12">
      <t>ギョウムヒ</t>
    </rPh>
    <phoneticPr fontId="2"/>
  </si>
  <si>
    <t>（様式4-4）運営業務委託費</t>
    <rPh sb="1" eb="3">
      <t>ヨウシキ</t>
    </rPh>
    <rPh sb="7" eb="9">
      <t>ウンエイ</t>
    </rPh>
    <rPh sb="9" eb="11">
      <t>ギョウム</t>
    </rPh>
    <rPh sb="11" eb="14">
      <t>イタクヒ</t>
    </rPh>
    <phoneticPr fontId="2"/>
  </si>
  <si>
    <t>建設業務費</t>
    <rPh sb="0" eb="2">
      <t>ケンセツ</t>
    </rPh>
    <rPh sb="2" eb="5">
      <t>ギョウムヒ</t>
    </rPh>
    <phoneticPr fontId="1"/>
  </si>
  <si>
    <t>運営業務委託費</t>
    <rPh sb="0" eb="2">
      <t>ウンエイ</t>
    </rPh>
    <rPh sb="2" eb="4">
      <t>ギョウム</t>
    </rPh>
    <rPh sb="4" eb="7">
      <t>イタクヒ</t>
    </rPh>
    <phoneticPr fontId="1"/>
  </si>
  <si>
    <t>建設業務費</t>
    <rPh sb="0" eb="2">
      <t>ケンセツ</t>
    </rPh>
    <rPh sb="2" eb="5">
      <t>ギョウムヒ</t>
    </rPh>
    <phoneticPr fontId="2"/>
  </si>
  <si>
    <t>建設業務費
（様式4-3）</t>
    <rPh sb="0" eb="2">
      <t>ケンセツ</t>
    </rPh>
    <rPh sb="2" eb="5">
      <t>ギョウムヒ</t>
    </rPh>
    <rPh sb="7" eb="9">
      <t>ヨウシキ</t>
    </rPh>
    <phoneticPr fontId="2"/>
  </si>
  <si>
    <t>運営業務委託費</t>
    <rPh sb="0" eb="2">
      <t>ウンエイ</t>
    </rPh>
    <rPh sb="2" eb="4">
      <t>ギョウム</t>
    </rPh>
    <rPh sb="4" eb="7">
      <t>イタクヒ</t>
    </rPh>
    <phoneticPr fontId="2"/>
  </si>
  <si>
    <t>運営業務委託費（固定費）
（様式4-4）</t>
    <rPh sb="0" eb="2">
      <t>ウンエイ</t>
    </rPh>
    <rPh sb="2" eb="4">
      <t>ギョウム</t>
    </rPh>
    <rPh sb="4" eb="7">
      <t>イタクヒ</t>
    </rPh>
    <rPh sb="8" eb="11">
      <t>コテイヒ</t>
    </rPh>
    <rPh sb="14" eb="16">
      <t>ヨウシキ</t>
    </rPh>
    <phoneticPr fontId="2"/>
  </si>
  <si>
    <t>運営業務委託費（変動費）
（様式4-4）</t>
    <rPh sb="0" eb="2">
      <t>ウンエイ</t>
    </rPh>
    <rPh sb="2" eb="4">
      <t>ギョウム</t>
    </rPh>
    <rPh sb="4" eb="7">
      <t>イタクヒ</t>
    </rPh>
    <rPh sb="8" eb="11">
      <t>ヘンドウヒ</t>
    </rPh>
    <rPh sb="14" eb="16">
      <t>ヨウシキ</t>
    </rPh>
    <phoneticPr fontId="2"/>
  </si>
  <si>
    <t>建設業務費+運営業務委託費
（①+④）</t>
    <rPh sb="0" eb="2">
      <t>ケンセツ</t>
    </rPh>
    <rPh sb="2" eb="5">
      <t>ギョウムヒ</t>
    </rPh>
    <rPh sb="6" eb="13">
      <t>ウンエイギョウムイタクヒ</t>
    </rPh>
    <phoneticPr fontId="2"/>
  </si>
  <si>
    <t>運営業務委託費A</t>
    <rPh sb="0" eb="7">
      <t>ウンエイギョウムイタクヒ</t>
    </rPh>
    <phoneticPr fontId="2"/>
  </si>
  <si>
    <t>運営業務委託費B</t>
    <rPh sb="0" eb="7">
      <t>ウンエイギョウムイタクヒ</t>
    </rPh>
    <phoneticPr fontId="2"/>
  </si>
  <si>
    <t>（様式4-8）運営固定費Ⅱ（運転管理経費）</t>
    <rPh sb="1" eb="3">
      <t>ヨウシキ</t>
    </rPh>
    <rPh sb="7" eb="9">
      <t>ウンエイ</t>
    </rPh>
    <rPh sb="9" eb="12">
      <t>コテイヒ</t>
    </rPh>
    <rPh sb="14" eb="16">
      <t>ウンテン</t>
    </rPh>
    <rPh sb="16" eb="18">
      <t>カンリ</t>
    </rPh>
    <rPh sb="18" eb="20">
      <t>ケイヒ</t>
    </rPh>
    <phoneticPr fontId="2"/>
  </si>
  <si>
    <t>（様式4-10）運営固定費Ⅳ（その他経費）</t>
    <rPh sb="1" eb="3">
      <t>ヨウシキ</t>
    </rPh>
    <rPh sb="10" eb="13">
      <t>コテイヒ</t>
    </rPh>
    <rPh sb="17" eb="18">
      <t>タ</t>
    </rPh>
    <rPh sb="18" eb="20">
      <t>ケイヒ</t>
    </rPh>
    <phoneticPr fontId="2"/>
  </si>
  <si>
    <t>（様式4-11）運営変動費Ⅰ</t>
    <rPh sb="1" eb="3">
      <t>ヨウシキ</t>
    </rPh>
    <rPh sb="10" eb="13">
      <t>ヘンドウヒ</t>
    </rPh>
    <phoneticPr fontId="2"/>
  </si>
  <si>
    <t>運営業務委託費A　計</t>
    <rPh sb="0" eb="7">
      <t>ウンエイギョウムイタクヒ</t>
    </rPh>
    <phoneticPr fontId="2"/>
  </si>
  <si>
    <t>運営業務委託費B　計</t>
    <rPh sb="0" eb="7">
      <t>ウンエイギョウムイタクヒ</t>
    </rPh>
    <rPh sb="9" eb="10">
      <t>ケイ</t>
    </rPh>
    <phoneticPr fontId="2"/>
  </si>
  <si>
    <t>運営業務委託費　合計</t>
    <rPh sb="0" eb="7">
      <t>ウンエイギョウムイタクヒ</t>
    </rPh>
    <rPh sb="8" eb="10">
      <t>ゴウケイ</t>
    </rPh>
    <phoneticPr fontId="2"/>
  </si>
  <si>
    <t>②-2</t>
    <phoneticPr fontId="2"/>
  </si>
  <si>
    <t>運営業務委託費（固定費）
（運営期間平準額）</t>
    <rPh sb="0" eb="2">
      <t>ウンエイ</t>
    </rPh>
    <rPh sb="2" eb="4">
      <t>ギョウム</t>
    </rPh>
    <rPh sb="4" eb="7">
      <t>イタクヒ</t>
    </rPh>
    <rPh sb="8" eb="11">
      <t>コテイヒ</t>
    </rPh>
    <rPh sb="14" eb="16">
      <t>ウンエイ</t>
    </rPh>
    <rPh sb="16" eb="18">
      <t>キカン</t>
    </rPh>
    <rPh sb="18" eb="20">
      <t>ヘイジュン</t>
    </rPh>
    <rPh sb="20" eb="21">
      <t>ガク</t>
    </rPh>
    <phoneticPr fontId="2"/>
  </si>
  <si>
    <t>運営業務委託費
（②-2+③）</t>
    <rPh sb="0" eb="7">
      <t>ウンエイギョウムイタクヒ</t>
    </rPh>
    <phoneticPr fontId="2"/>
  </si>
  <si>
    <t>通番
（様式2-3の番号）</t>
    <rPh sb="0" eb="1">
      <t>ツウ</t>
    </rPh>
    <rPh sb="1" eb="2">
      <t>バン</t>
    </rPh>
    <rPh sb="4" eb="6">
      <t>ヨウシキ</t>
    </rPh>
    <rPh sb="10" eb="12">
      <t>バンゴウ</t>
    </rPh>
    <phoneticPr fontId="2"/>
  </si>
  <si>
    <t>※2：開業費は、（様式4-10）運営固定費Ⅳ（その他経費）に計上してください。</t>
    <rPh sb="3" eb="6">
      <t>カイギョウヒ</t>
    </rPh>
    <rPh sb="9" eb="11">
      <t>ヨウシキ</t>
    </rPh>
    <rPh sb="16" eb="18">
      <t>ウンエイ</t>
    </rPh>
    <rPh sb="18" eb="21">
      <t>コテイヒ</t>
    </rPh>
    <rPh sb="25" eb="26">
      <t>タ</t>
    </rPh>
    <rPh sb="26" eb="28">
      <t>ケイヒ</t>
    </rPh>
    <rPh sb="30" eb="32">
      <t>ケイジョウ</t>
    </rPh>
    <phoneticPr fontId="2"/>
  </si>
  <si>
    <t>運営固定費Ⅲ（点検補修費）</t>
    <rPh sb="0" eb="2">
      <t>ウンエイ</t>
    </rPh>
    <rPh sb="2" eb="5">
      <t>コテイヒ</t>
    </rPh>
    <rPh sb="7" eb="9">
      <t>テンケン</t>
    </rPh>
    <rPh sb="9" eb="12">
      <t>ホシュウヒ</t>
    </rPh>
    <phoneticPr fontId="1"/>
  </si>
  <si>
    <t>運営固定費Ⅳ（その他経費）</t>
    <rPh sb="0" eb="2">
      <t>ウンエイ</t>
    </rPh>
    <rPh sb="2" eb="5">
      <t>コテイヒ</t>
    </rPh>
    <rPh sb="9" eb="10">
      <t>タ</t>
    </rPh>
    <rPh sb="10" eb="12">
      <t>ケイヒ</t>
    </rPh>
    <phoneticPr fontId="1"/>
  </si>
  <si>
    <t>運営変動費</t>
    <rPh sb="0" eb="2">
      <t>ウンエイ</t>
    </rPh>
    <rPh sb="2" eb="5">
      <t>ヘンドウヒ</t>
    </rPh>
    <phoneticPr fontId="1"/>
  </si>
  <si>
    <t>工事価格</t>
    <rPh sb="0" eb="2">
      <t>コウジ</t>
    </rPh>
    <rPh sb="2" eb="4">
      <t>カカク</t>
    </rPh>
    <phoneticPr fontId="2"/>
  </si>
  <si>
    <t>消費税相当額（10%）</t>
    <rPh sb="0" eb="3">
      <t>ショウヒゼイ</t>
    </rPh>
    <rPh sb="3" eb="6">
      <t>ソウトウガク</t>
    </rPh>
    <phoneticPr fontId="2"/>
  </si>
  <si>
    <t>※1：1円未満は切り捨てること。ただし、表示は千円単位とする。（小数点第3位まで入力し、表示は小数点第1位を四捨五入すること。）</t>
    <rPh sb="4" eb="5">
      <t>エン</t>
    </rPh>
    <rPh sb="5" eb="7">
      <t>ミマン</t>
    </rPh>
    <rPh sb="8" eb="9">
      <t>キ</t>
    </rPh>
    <rPh sb="10" eb="11">
      <t>ス</t>
    </rPh>
    <rPh sb="20" eb="22">
      <t>ヒョウジ</t>
    </rPh>
    <rPh sb="23" eb="25">
      <t>センエン</t>
    </rPh>
    <rPh sb="25" eb="27">
      <t>タンイ</t>
    </rPh>
    <rPh sb="32" eb="35">
      <t>ショウスウテン</t>
    </rPh>
    <rPh sb="35" eb="36">
      <t>ダイ</t>
    </rPh>
    <rPh sb="37" eb="38">
      <t>イ</t>
    </rPh>
    <rPh sb="40" eb="42">
      <t>ニュウリョク</t>
    </rPh>
    <rPh sb="44" eb="46">
      <t>ヒョウジ</t>
    </rPh>
    <rPh sb="47" eb="50">
      <t>ショウスウテン</t>
    </rPh>
    <rPh sb="50" eb="51">
      <t>ダイ</t>
    </rPh>
    <rPh sb="52" eb="53">
      <t>イ</t>
    </rPh>
    <rPh sb="54" eb="58">
      <t>シシャゴニュウ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</si>
</sst>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令和&quot;#&quot;年度&quot;"/>
    <numFmt numFmtId="177" formatCode="\(\ #,##0\ &quot;円/t&quot;\)\ "/>
    <numFmt numFmtId="178" formatCode="\(\ #,##0\ &quot;t&quot;\)\ "/>
    <numFmt numFmtId="179" formatCode="#,##0.0;[Red]\-#,##0.0"/>
  </numFmts>
  <fonts count="6" x14ac:knownFonts="1">
    <font>
      <sz val="10"/>
      <color theme="1"/>
      <name val="游明朝 Light"/>
      <family val="2"/>
      <charset val="128"/>
    </font>
    <font>
      <sz val="10"/>
      <color theme="1"/>
      <name val="游明朝 Light"/>
      <family val="2"/>
      <charset val="128"/>
    </font>
    <font>
      <sz val="6"/>
      <name val="游明朝 Light"/>
      <family val="2"/>
      <charset val="128"/>
    </font>
    <font>
      <sz val="12"/>
      <color theme="1"/>
      <name val="游明朝 Light"/>
      <family val="1"/>
      <charset val="128"/>
    </font>
    <font>
      <sz val="12"/>
      <color theme="1"/>
      <name val="游明朝 Light"/>
      <family val="2"/>
      <charset val="128"/>
    </font>
    <font>
      <sz val="11"/>
      <name val="ＭＳ Ｐゴシック"/>
      <family val="3"/>
      <charset val="128"/>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s>
  <cellStyleXfs count="3">
    <xf numFmtId="0" fontId="0" fillId="0" borderId="0">
      <alignment vertical="center"/>
    </xf>
    <xf numFmtId="38" fontId="1" fillId="0" borderId="0" applyFont="0" applyFill="0" applyBorder="0" applyAlignment="0" applyProtection="0">
      <alignment vertical="center"/>
    </xf>
    <xf numFmtId="38" fontId="5" fillId="0" borderId="0" applyFont="0" applyFill="0" applyBorder="0" applyAlignment="0" applyProtection="0"/>
  </cellStyleXfs>
  <cellXfs count="93">
    <xf numFmtId="0" fontId="0" fillId="0" borderId="0" xfId="0">
      <alignment vertical="center"/>
    </xf>
    <xf numFmtId="0" fontId="3" fillId="0" borderId="0" xfId="0" applyFont="1" applyAlignment="1">
      <alignment horizontal="centerContinuous" vertical="center" wrapText="1"/>
    </xf>
    <xf numFmtId="0" fontId="3" fillId="0" borderId="0" xfId="0" applyFont="1" applyAlignment="1">
      <alignment horizontal="centerContinuous" vertical="center"/>
    </xf>
    <xf numFmtId="0" fontId="3" fillId="0" borderId="0" xfId="0" applyFont="1">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0" fillId="0" borderId="1" xfId="0" applyBorder="1" applyAlignment="1">
      <alignment vertical="center" wrapText="1"/>
    </xf>
    <xf numFmtId="176" fontId="0" fillId="0" borderId="1" xfId="0" applyNumberFormat="1" applyBorder="1" applyAlignment="1">
      <alignment horizontal="center" vertical="center"/>
    </xf>
    <xf numFmtId="0" fontId="4" fillId="0" borderId="0" xfId="0" applyFont="1">
      <alignment vertical="center"/>
    </xf>
    <xf numFmtId="0" fontId="0" fillId="0" borderId="0" xfId="0" applyAlignment="1">
      <alignment horizontal="right" vertical="center"/>
    </xf>
    <xf numFmtId="0" fontId="0" fillId="0" borderId="4" xfId="0" applyBorder="1" applyAlignment="1">
      <alignment horizontal="center" vertical="center"/>
    </xf>
    <xf numFmtId="0" fontId="0" fillId="0" borderId="4" xfId="0" applyBorder="1">
      <alignment vertical="center"/>
    </xf>
    <xf numFmtId="0" fontId="0" fillId="0" borderId="5" xfId="0" applyBorder="1">
      <alignment vertical="center"/>
    </xf>
    <xf numFmtId="0" fontId="0" fillId="0" borderId="7" xfId="0" applyBorder="1" applyAlignment="1">
      <alignment horizontal="centerContinuous" vertical="center"/>
    </xf>
    <xf numFmtId="0" fontId="0" fillId="0" borderId="8" xfId="0" applyBorder="1" applyAlignment="1">
      <alignment horizontal="centerContinuous" vertical="center"/>
    </xf>
    <xf numFmtId="0" fontId="0" fillId="0" borderId="9" xfId="0" applyBorder="1" applyAlignment="1">
      <alignment horizontal="centerContinuous" vertical="center"/>
    </xf>
    <xf numFmtId="0" fontId="0" fillId="0" borderId="3"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8" xfId="0" applyBorder="1">
      <alignment vertical="center"/>
    </xf>
    <xf numFmtId="0" fontId="0" fillId="0" borderId="9" xfId="0" applyBorder="1">
      <alignment vertical="center"/>
    </xf>
    <xf numFmtId="0" fontId="0" fillId="0" borderId="0" xfId="0" applyAlignment="1">
      <alignment horizontal="centerContinuous" vertical="center"/>
    </xf>
    <xf numFmtId="0" fontId="0" fillId="0" borderId="12" xfId="0" applyBorder="1" applyAlignment="1">
      <alignment horizontal="centerContinuous" vertical="center"/>
    </xf>
    <xf numFmtId="0" fontId="0" fillId="0" borderId="10" xfId="0" applyBorder="1" applyAlignment="1">
      <alignment horizontal="centerContinuous" vertical="center"/>
    </xf>
    <xf numFmtId="0" fontId="0" fillId="0" borderId="11" xfId="0" applyBorder="1" applyAlignment="1">
      <alignment horizontal="centerContinuous" vertical="center"/>
    </xf>
    <xf numFmtId="0" fontId="0" fillId="0" borderId="6" xfId="0" applyBorder="1">
      <alignment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Continuous" vertical="center"/>
    </xf>
    <xf numFmtId="0" fontId="0" fillId="0" borderId="6" xfId="0" applyBorder="1" applyAlignment="1">
      <alignment horizontal="centerContinuous" vertical="center"/>
    </xf>
    <xf numFmtId="0" fontId="0" fillId="0" borderId="5" xfId="0" applyBorder="1" applyAlignment="1">
      <alignment horizontal="centerContinuous" vertical="center"/>
    </xf>
    <xf numFmtId="38" fontId="0" fillId="0" borderId="1" xfId="1" applyFont="1" applyBorder="1">
      <alignment vertical="center"/>
    </xf>
    <xf numFmtId="176" fontId="0" fillId="0" borderId="4" xfId="0" applyNumberFormat="1" applyBorder="1" applyAlignment="1">
      <alignment horizontal="centerContinuous" vertical="center"/>
    </xf>
    <xf numFmtId="176" fontId="0" fillId="0" borderId="5" xfId="0" applyNumberFormat="1" applyBorder="1" applyAlignment="1">
      <alignment horizontal="centerContinuous" vertical="center"/>
    </xf>
    <xf numFmtId="176" fontId="0" fillId="0" borderId="6" xfId="0" applyNumberFormat="1" applyBorder="1" applyAlignment="1">
      <alignment horizontal="centerContinuous" vertical="center"/>
    </xf>
    <xf numFmtId="0" fontId="0" fillId="0" borderId="4" xfId="0" applyBorder="1" applyAlignment="1">
      <alignment horizontal="centerContinuous" vertical="center" wrapText="1"/>
    </xf>
    <xf numFmtId="38" fontId="0" fillId="0" borderId="1" xfId="1" applyFont="1" applyBorder="1" applyAlignment="1">
      <alignment horizontal="center" vertical="center"/>
    </xf>
    <xf numFmtId="177" fontId="0" fillId="0" borderId="1" xfId="1" applyNumberFormat="1" applyFont="1" applyBorder="1">
      <alignment vertical="center"/>
    </xf>
    <xf numFmtId="178" fontId="0" fillId="0" borderId="1" xfId="1" applyNumberFormat="1" applyFont="1" applyBorder="1">
      <alignment vertical="center"/>
    </xf>
    <xf numFmtId="0" fontId="0" fillId="0" borderId="3" xfId="0" applyBorder="1">
      <alignment vertical="center"/>
    </xf>
    <xf numFmtId="0" fontId="0" fillId="0" borderId="13" xfId="0" applyBorder="1" applyAlignment="1">
      <alignment horizontal="center" vertical="center"/>
    </xf>
    <xf numFmtId="0" fontId="0" fillId="0" borderId="14" xfId="0" applyBorder="1">
      <alignment vertical="center"/>
    </xf>
    <xf numFmtId="0" fontId="0" fillId="0" borderId="11" xfId="0" applyBorder="1">
      <alignment vertical="center"/>
    </xf>
    <xf numFmtId="0" fontId="0" fillId="0" borderId="5" xfId="0" applyBorder="1" applyAlignment="1">
      <alignment horizontal="centerContinuous" vertical="center" wrapText="1"/>
    </xf>
    <xf numFmtId="0" fontId="0" fillId="0" borderId="8" xfId="0" applyBorder="1" applyAlignment="1">
      <alignment horizontal="centerContinuous"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1" xfId="0" applyBorder="1" applyAlignment="1">
      <alignment horizontal="center" vertical="center" wrapText="1"/>
    </xf>
    <xf numFmtId="0" fontId="0" fillId="0" borderId="14" xfId="0" applyBorder="1" applyAlignment="1">
      <alignment horizontal="center" vertical="center"/>
    </xf>
    <xf numFmtId="0" fontId="0" fillId="0" borderId="15" xfId="0" applyBorder="1" applyAlignment="1">
      <alignment horizontal="center" vertical="center"/>
    </xf>
    <xf numFmtId="0" fontId="0" fillId="0" borderId="6" xfId="0" applyBorder="1" applyAlignment="1">
      <alignment horizontal="centerContinuous" vertical="center" wrapText="1"/>
    </xf>
    <xf numFmtId="0" fontId="0" fillId="0" borderId="12" xfId="0" applyBorder="1">
      <alignment vertical="center"/>
    </xf>
    <xf numFmtId="38" fontId="0" fillId="0" borderId="0" xfId="1" applyFont="1" applyBorder="1">
      <alignment vertical="center"/>
    </xf>
    <xf numFmtId="176" fontId="0" fillId="0" borderId="13" xfId="0" applyNumberFormat="1" applyBorder="1" applyAlignment="1">
      <alignment horizontal="center" vertical="center"/>
    </xf>
    <xf numFmtId="176" fontId="0" fillId="0" borderId="14" xfId="0" applyNumberFormat="1" applyBorder="1" applyAlignment="1">
      <alignment horizontal="center" vertical="center"/>
    </xf>
    <xf numFmtId="179" fontId="0" fillId="0" borderId="1" xfId="1" applyNumberFormat="1" applyFont="1" applyBorder="1">
      <alignment vertical="center"/>
    </xf>
    <xf numFmtId="0" fontId="0" fillId="0" borderId="7" xfId="0" applyBorder="1">
      <alignment vertical="center"/>
    </xf>
    <xf numFmtId="0" fontId="0" fillId="0" borderId="2" xfId="0" applyBorder="1">
      <alignment vertical="center"/>
    </xf>
    <xf numFmtId="0" fontId="0" fillId="0" borderId="10" xfId="0" applyBorder="1">
      <alignment vertical="center"/>
    </xf>
    <xf numFmtId="0" fontId="0" fillId="0" borderId="13" xfId="0" applyBorder="1">
      <alignment vertical="center"/>
    </xf>
    <xf numFmtId="38" fontId="0" fillId="0" borderId="6" xfId="1" applyFont="1" applyBorder="1">
      <alignment vertical="center"/>
    </xf>
    <xf numFmtId="38" fontId="0" fillId="0" borderId="1" xfId="1" applyFont="1" applyBorder="1" applyAlignment="1">
      <alignment vertical="center"/>
    </xf>
    <xf numFmtId="38" fontId="0" fillId="0" borderId="16" xfId="1" applyFont="1" applyBorder="1" applyAlignment="1">
      <alignment horizontal="center" vertical="center"/>
    </xf>
    <xf numFmtId="38" fontId="0" fillId="0" borderId="16" xfId="1" applyFont="1" applyBorder="1">
      <alignment vertical="center"/>
    </xf>
    <xf numFmtId="0" fontId="0" fillId="0" borderId="2" xfId="0" applyBorder="1">
      <alignment vertical="center"/>
    </xf>
    <xf numFmtId="0" fontId="0" fillId="0" borderId="3" xfId="0" applyBorder="1">
      <alignment vertical="center"/>
    </xf>
    <xf numFmtId="0" fontId="0" fillId="0" borderId="7" xfId="0" applyBorder="1" applyAlignment="1">
      <alignment horizontal="center" vertical="center" textRotation="255"/>
    </xf>
    <xf numFmtId="0" fontId="0" fillId="0" borderId="2" xfId="0" applyBorder="1" applyAlignment="1">
      <alignment horizontal="center" vertical="center" textRotation="255"/>
    </xf>
    <xf numFmtId="0" fontId="0" fillId="0" borderId="3" xfId="0" applyBorder="1" applyAlignment="1">
      <alignment horizontal="center" vertical="center" textRotation="255"/>
    </xf>
    <xf numFmtId="0" fontId="0" fillId="0" borderId="7" xfId="0" applyBorder="1" applyAlignment="1">
      <alignment horizontal="center" vertical="center" textRotation="255"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3"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textRotation="255" wrapText="1"/>
    </xf>
    <xf numFmtId="0" fontId="0" fillId="0" borderId="15" xfId="0" applyBorder="1" applyAlignment="1">
      <alignment horizontal="center" vertical="center" textRotation="255" wrapText="1"/>
    </xf>
    <xf numFmtId="0" fontId="0" fillId="0" borderId="14" xfId="0" applyBorder="1" applyAlignment="1">
      <alignment horizontal="center" vertical="center" textRotation="255" wrapText="1"/>
    </xf>
    <xf numFmtId="0" fontId="0" fillId="0" borderId="13" xfId="0" applyBorder="1" applyAlignment="1">
      <alignment horizontal="center" vertical="center" textRotation="255"/>
    </xf>
    <xf numFmtId="0" fontId="0" fillId="0" borderId="15" xfId="0" applyBorder="1" applyAlignment="1">
      <alignment horizontal="center" vertical="center" textRotation="255"/>
    </xf>
    <xf numFmtId="0" fontId="0" fillId="0" borderId="14" xfId="0" applyBorder="1" applyAlignment="1">
      <alignment horizontal="center" vertical="center" textRotation="255"/>
    </xf>
    <xf numFmtId="38" fontId="0" fillId="0" borderId="13" xfId="1" applyFont="1" applyBorder="1" applyAlignment="1">
      <alignment horizontal="center" vertical="center"/>
    </xf>
    <xf numFmtId="38" fontId="0" fillId="0" borderId="14" xfId="1"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4" xfId="0" applyBorder="1" applyAlignment="1">
      <alignment vertical="top"/>
    </xf>
    <xf numFmtId="0" fontId="0" fillId="0" borderId="5" xfId="0" applyBorder="1" applyAlignment="1">
      <alignment vertical="top"/>
    </xf>
    <xf numFmtId="0" fontId="0" fillId="0" borderId="6" xfId="0" applyBorder="1" applyAlignment="1">
      <alignment vertical="top"/>
    </xf>
  </cellXfs>
  <cellStyles count="3">
    <cellStyle name="桁区切り" xfId="1" builtinId="6"/>
    <cellStyle name="桁区切り 2 2" xfId="2" xr:uid="{A896EC9E-E88A-450E-B1A7-25F5955FF7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917EC-C925-40A8-8F7B-F7F7252B49B8}">
  <dimension ref="B2:E18"/>
  <sheetViews>
    <sheetView zoomScale="130" zoomScaleNormal="130" zoomScaleSheetLayoutView="115" workbookViewId="0">
      <selection activeCell="C16" sqref="C16"/>
    </sheetView>
  </sheetViews>
  <sheetFormatPr defaultColWidth="5.7109375" defaultRowHeight="20.100000000000001" customHeight="1" x14ac:dyDescent="0.35"/>
  <cols>
    <col min="2" max="2" width="10.7109375" customWidth="1"/>
    <col min="3" max="3" width="50.7109375" customWidth="1"/>
    <col min="4" max="5" width="10.7109375" customWidth="1"/>
  </cols>
  <sheetData>
    <row r="2" spans="2:5" s="3" customFormat="1" ht="39.950000000000003" customHeight="1" x14ac:dyDescent="0.35">
      <c r="B2" s="1" t="s">
        <v>166</v>
      </c>
      <c r="C2" s="2"/>
      <c r="D2" s="2"/>
      <c r="E2" s="2"/>
    </row>
    <row r="4" spans="2:5" ht="20.100000000000001" customHeight="1" x14ac:dyDescent="0.35">
      <c r="B4" s="5" t="s">
        <v>0</v>
      </c>
      <c r="C4" s="5" t="s">
        <v>1</v>
      </c>
      <c r="D4" s="5" t="s">
        <v>59</v>
      </c>
      <c r="E4" s="5" t="s">
        <v>60</v>
      </c>
    </row>
    <row r="5" spans="2:5" ht="20.100000000000001" customHeight="1" x14ac:dyDescent="0.35">
      <c r="B5" s="6" t="s">
        <v>167</v>
      </c>
      <c r="C5" s="6" t="s">
        <v>61</v>
      </c>
      <c r="D5" s="5"/>
      <c r="E5" s="5"/>
    </row>
    <row r="6" spans="2:5" ht="20.100000000000001" customHeight="1" x14ac:dyDescent="0.35">
      <c r="B6" s="6" t="s">
        <v>168</v>
      </c>
      <c r="C6" s="6" t="s">
        <v>2</v>
      </c>
      <c r="D6" s="5"/>
      <c r="E6" s="5"/>
    </row>
    <row r="7" spans="2:5" ht="20.100000000000001" customHeight="1" x14ac:dyDescent="0.35">
      <c r="B7" s="6" t="s">
        <v>169</v>
      </c>
      <c r="C7" s="6" t="s">
        <v>193</v>
      </c>
      <c r="D7" s="5"/>
      <c r="E7" s="5"/>
    </row>
    <row r="8" spans="2:5" ht="20.100000000000001" customHeight="1" x14ac:dyDescent="0.35">
      <c r="B8" s="6" t="s">
        <v>170</v>
      </c>
      <c r="C8" s="6" t="s">
        <v>194</v>
      </c>
      <c r="D8" s="5"/>
      <c r="E8" s="5"/>
    </row>
    <row r="9" spans="2:5" ht="20.100000000000001" customHeight="1" x14ac:dyDescent="0.35">
      <c r="B9" s="6" t="s">
        <v>171</v>
      </c>
      <c r="C9" s="6" t="s">
        <v>8</v>
      </c>
      <c r="D9" s="5"/>
      <c r="E9" s="5"/>
    </row>
    <row r="10" spans="2:5" ht="20.100000000000001" customHeight="1" x14ac:dyDescent="0.35">
      <c r="B10" s="6" t="s">
        <v>172</v>
      </c>
      <c r="C10" s="6" t="s">
        <v>3</v>
      </c>
      <c r="D10" s="5"/>
      <c r="E10" s="5"/>
    </row>
    <row r="11" spans="2:5" ht="20.100000000000001" customHeight="1" x14ac:dyDescent="0.35">
      <c r="B11" s="6" t="s">
        <v>173</v>
      </c>
      <c r="C11" s="6" t="s">
        <v>4</v>
      </c>
      <c r="D11" s="5"/>
      <c r="E11" s="5"/>
    </row>
    <row r="12" spans="2:5" ht="20.100000000000001" customHeight="1" x14ac:dyDescent="0.35">
      <c r="B12" s="6" t="s">
        <v>174</v>
      </c>
      <c r="C12" s="6" t="s">
        <v>5</v>
      </c>
      <c r="D12" s="5"/>
      <c r="E12" s="5"/>
    </row>
    <row r="13" spans="2:5" ht="20.100000000000001" customHeight="1" x14ac:dyDescent="0.35">
      <c r="B13" s="6" t="s">
        <v>175</v>
      </c>
      <c r="C13" s="6" t="s">
        <v>214</v>
      </c>
      <c r="D13" s="5"/>
      <c r="E13" s="5"/>
    </row>
    <row r="14" spans="2:5" ht="20.100000000000001" customHeight="1" x14ac:dyDescent="0.35">
      <c r="B14" s="6" t="s">
        <v>176</v>
      </c>
      <c r="C14" s="6" t="s">
        <v>215</v>
      </c>
      <c r="D14" s="5"/>
      <c r="E14" s="5"/>
    </row>
    <row r="15" spans="2:5" ht="20.100000000000001" customHeight="1" x14ac:dyDescent="0.35">
      <c r="B15" s="6" t="s">
        <v>177</v>
      </c>
      <c r="C15" s="6" t="s">
        <v>216</v>
      </c>
      <c r="D15" s="5"/>
      <c r="E15" s="5"/>
    </row>
    <row r="16" spans="2:5" ht="20.100000000000001" customHeight="1" x14ac:dyDescent="0.35">
      <c r="B16" s="6" t="s">
        <v>178</v>
      </c>
      <c r="C16" s="6" t="s">
        <v>6</v>
      </c>
      <c r="D16" s="5"/>
      <c r="E16" s="5"/>
    </row>
    <row r="17" spans="2:5" ht="20.100000000000001" customHeight="1" x14ac:dyDescent="0.35">
      <c r="B17" s="6" t="s">
        <v>179</v>
      </c>
      <c r="C17" s="6" t="s">
        <v>7</v>
      </c>
      <c r="D17" s="5"/>
      <c r="E17" s="5"/>
    </row>
    <row r="18" spans="2:5" ht="20.100000000000001" customHeight="1" x14ac:dyDescent="0.35">
      <c r="B18" s="52" t="s">
        <v>189</v>
      </c>
    </row>
  </sheetData>
  <phoneticPr fontId="2"/>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7B4E92-3F8B-4F9C-9096-7D17099B8764}">
  <sheetPr>
    <pageSetUpPr fitToPage="1"/>
  </sheetPr>
  <dimension ref="B2:Y37"/>
  <sheetViews>
    <sheetView view="pageBreakPreview" zoomScale="85" zoomScaleNormal="70" zoomScaleSheetLayoutView="85" workbookViewId="0">
      <selection activeCell="C1" sqref="C1:C1048576"/>
    </sheetView>
  </sheetViews>
  <sheetFormatPr defaultColWidth="5.7109375" defaultRowHeight="20.100000000000001" customHeight="1" x14ac:dyDescent="0.35"/>
  <cols>
    <col min="2" max="2" width="25.7109375" customWidth="1"/>
    <col min="3" max="3" width="8.7109375" customWidth="1"/>
    <col min="4" max="25" width="11.7109375" customWidth="1"/>
  </cols>
  <sheetData>
    <row r="2" spans="2:25" ht="20.100000000000001" customHeight="1" x14ac:dyDescent="0.35">
      <c r="B2" s="9" t="s">
        <v>204</v>
      </c>
    </row>
    <row r="4" spans="2:25" ht="20.100000000000001" customHeight="1" x14ac:dyDescent="0.35">
      <c r="Y4" s="10" t="s">
        <v>71</v>
      </c>
    </row>
    <row r="5" spans="2:25" ht="20.100000000000001" customHeight="1" x14ac:dyDescent="0.35">
      <c r="B5" s="41" t="s">
        <v>73</v>
      </c>
      <c r="C5" s="41" t="s">
        <v>81</v>
      </c>
      <c r="D5" s="33" t="s">
        <v>112</v>
      </c>
      <c r="E5" s="34"/>
      <c r="F5" s="34"/>
      <c r="G5" s="34"/>
      <c r="H5" s="34"/>
      <c r="I5" s="34"/>
      <c r="J5" s="34"/>
      <c r="K5" s="34"/>
      <c r="L5" s="34"/>
      <c r="M5" s="34"/>
      <c r="N5" s="34"/>
      <c r="O5" s="34"/>
      <c r="P5" s="34"/>
      <c r="Q5" s="34"/>
      <c r="R5" s="34"/>
      <c r="S5" s="34"/>
      <c r="T5" s="34"/>
      <c r="U5" s="34"/>
      <c r="V5" s="34"/>
      <c r="W5" s="34"/>
      <c r="X5" s="34"/>
      <c r="Y5" s="35"/>
    </row>
    <row r="6" spans="2:25" ht="20.100000000000001" customHeight="1" x14ac:dyDescent="0.35">
      <c r="B6" s="49"/>
      <c r="C6" s="42"/>
      <c r="D6" s="54">
        <v>7</v>
      </c>
      <c r="E6" s="54">
        <v>8</v>
      </c>
      <c r="F6" s="54">
        <v>9</v>
      </c>
      <c r="G6" s="54">
        <v>10</v>
      </c>
      <c r="H6" s="54">
        <v>11</v>
      </c>
      <c r="I6" s="54">
        <v>12</v>
      </c>
      <c r="J6" s="54">
        <v>13</v>
      </c>
      <c r="K6" s="54">
        <v>14</v>
      </c>
      <c r="L6" s="54">
        <v>15</v>
      </c>
      <c r="M6" s="54">
        <v>16</v>
      </c>
      <c r="N6" s="54">
        <v>17</v>
      </c>
      <c r="O6" s="54">
        <v>18</v>
      </c>
      <c r="P6" s="54">
        <v>19</v>
      </c>
      <c r="Q6" s="54">
        <v>20</v>
      </c>
      <c r="R6" s="54">
        <v>21</v>
      </c>
      <c r="S6" s="54">
        <v>22</v>
      </c>
      <c r="T6" s="54">
        <v>23</v>
      </c>
      <c r="U6" s="54">
        <v>24</v>
      </c>
      <c r="V6" s="54">
        <v>25</v>
      </c>
      <c r="W6" s="54">
        <v>26</v>
      </c>
      <c r="X6" s="54">
        <v>27</v>
      </c>
      <c r="Y6" s="54" t="s">
        <v>66</v>
      </c>
    </row>
    <row r="7" spans="2:25" ht="20.100000000000001" customHeight="1" x14ac:dyDescent="0.35">
      <c r="B7" s="87"/>
      <c r="C7" s="5" t="s">
        <v>94</v>
      </c>
      <c r="D7" s="32"/>
      <c r="E7" s="32"/>
      <c r="F7" s="32"/>
      <c r="G7" s="32"/>
      <c r="H7" s="32"/>
      <c r="I7" s="32"/>
      <c r="J7" s="32"/>
      <c r="K7" s="32"/>
      <c r="L7" s="32"/>
      <c r="M7" s="32"/>
      <c r="N7" s="32"/>
      <c r="O7" s="32"/>
      <c r="P7" s="32"/>
      <c r="Q7" s="32"/>
      <c r="R7" s="32"/>
      <c r="S7" s="32"/>
      <c r="T7" s="32"/>
      <c r="U7" s="32"/>
      <c r="V7" s="32"/>
      <c r="W7" s="32"/>
      <c r="X7" s="32"/>
      <c r="Y7" s="32">
        <f t="shared" ref="Y7:Y26" si="0">SUM(D7:X7)</f>
        <v>0</v>
      </c>
    </row>
    <row r="8" spans="2:25" ht="20.100000000000001" customHeight="1" x14ac:dyDescent="0.35">
      <c r="B8" s="88"/>
      <c r="C8" s="5" t="s">
        <v>95</v>
      </c>
      <c r="D8" s="32"/>
      <c r="E8" s="32"/>
      <c r="F8" s="32"/>
      <c r="G8" s="32"/>
      <c r="H8" s="32"/>
      <c r="I8" s="32"/>
      <c r="J8" s="32"/>
      <c r="K8" s="32"/>
      <c r="L8" s="32"/>
      <c r="M8" s="32"/>
      <c r="N8" s="32"/>
      <c r="O8" s="32"/>
      <c r="P8" s="32"/>
      <c r="Q8" s="32"/>
      <c r="R8" s="32"/>
      <c r="S8" s="32"/>
      <c r="T8" s="32"/>
      <c r="U8" s="32"/>
      <c r="V8" s="32"/>
      <c r="W8" s="32"/>
      <c r="X8" s="32"/>
      <c r="Y8" s="32">
        <f t="shared" si="0"/>
        <v>0</v>
      </c>
    </row>
    <row r="9" spans="2:25" ht="20.100000000000001" customHeight="1" x14ac:dyDescent="0.35">
      <c r="B9" s="87"/>
      <c r="C9" s="5" t="s">
        <v>94</v>
      </c>
      <c r="D9" s="32"/>
      <c r="E9" s="32"/>
      <c r="F9" s="32"/>
      <c r="G9" s="32"/>
      <c r="H9" s="32"/>
      <c r="I9" s="32"/>
      <c r="J9" s="32"/>
      <c r="K9" s="32"/>
      <c r="L9" s="32"/>
      <c r="M9" s="32"/>
      <c r="N9" s="32"/>
      <c r="O9" s="32"/>
      <c r="P9" s="32"/>
      <c r="Q9" s="32"/>
      <c r="R9" s="32"/>
      <c r="S9" s="32"/>
      <c r="T9" s="32"/>
      <c r="U9" s="32"/>
      <c r="V9" s="32"/>
      <c r="W9" s="32"/>
      <c r="X9" s="32"/>
      <c r="Y9" s="32">
        <f t="shared" si="0"/>
        <v>0</v>
      </c>
    </row>
    <row r="10" spans="2:25" ht="20.100000000000001" customHeight="1" x14ac:dyDescent="0.35">
      <c r="B10" s="88"/>
      <c r="C10" s="5" t="s">
        <v>95</v>
      </c>
      <c r="D10" s="32"/>
      <c r="E10" s="32"/>
      <c r="F10" s="32"/>
      <c r="G10" s="32"/>
      <c r="H10" s="32"/>
      <c r="I10" s="32"/>
      <c r="J10" s="32"/>
      <c r="K10" s="32"/>
      <c r="L10" s="32"/>
      <c r="M10" s="32"/>
      <c r="N10" s="32"/>
      <c r="O10" s="32"/>
      <c r="P10" s="32"/>
      <c r="Q10" s="32"/>
      <c r="R10" s="32"/>
      <c r="S10" s="32"/>
      <c r="T10" s="32"/>
      <c r="U10" s="32"/>
      <c r="V10" s="32"/>
      <c r="W10" s="32"/>
      <c r="X10" s="32"/>
      <c r="Y10" s="32">
        <f t="shared" si="0"/>
        <v>0</v>
      </c>
    </row>
    <row r="11" spans="2:25" ht="20.100000000000001" customHeight="1" x14ac:dyDescent="0.35">
      <c r="B11" s="87"/>
      <c r="C11" s="5" t="s">
        <v>94</v>
      </c>
      <c r="D11" s="32"/>
      <c r="E11" s="32"/>
      <c r="F11" s="32"/>
      <c r="G11" s="32"/>
      <c r="H11" s="32"/>
      <c r="I11" s="32"/>
      <c r="J11" s="32"/>
      <c r="K11" s="32"/>
      <c r="L11" s="32"/>
      <c r="M11" s="32"/>
      <c r="N11" s="32"/>
      <c r="O11" s="32"/>
      <c r="P11" s="32"/>
      <c r="Q11" s="32"/>
      <c r="R11" s="32"/>
      <c r="S11" s="32"/>
      <c r="T11" s="32"/>
      <c r="U11" s="32"/>
      <c r="V11" s="32"/>
      <c r="W11" s="32"/>
      <c r="X11" s="32"/>
      <c r="Y11" s="32">
        <f t="shared" si="0"/>
        <v>0</v>
      </c>
    </row>
    <row r="12" spans="2:25" ht="20.100000000000001" customHeight="1" x14ac:dyDescent="0.35">
      <c r="B12" s="88"/>
      <c r="C12" s="5" t="s">
        <v>95</v>
      </c>
      <c r="D12" s="32"/>
      <c r="E12" s="32"/>
      <c r="F12" s="32"/>
      <c r="G12" s="32"/>
      <c r="H12" s="32"/>
      <c r="I12" s="32"/>
      <c r="J12" s="32"/>
      <c r="K12" s="32"/>
      <c r="L12" s="32"/>
      <c r="M12" s="32"/>
      <c r="N12" s="32"/>
      <c r="O12" s="32"/>
      <c r="P12" s="32"/>
      <c r="Q12" s="32"/>
      <c r="R12" s="32"/>
      <c r="S12" s="32"/>
      <c r="T12" s="32"/>
      <c r="U12" s="32"/>
      <c r="V12" s="32"/>
      <c r="W12" s="32"/>
      <c r="X12" s="32"/>
      <c r="Y12" s="32">
        <f t="shared" si="0"/>
        <v>0</v>
      </c>
    </row>
    <row r="13" spans="2:25" ht="20.100000000000001" customHeight="1" x14ac:dyDescent="0.35">
      <c r="B13" s="87"/>
      <c r="C13" s="5" t="s">
        <v>94</v>
      </c>
      <c r="D13" s="32"/>
      <c r="E13" s="32"/>
      <c r="F13" s="32"/>
      <c r="G13" s="32"/>
      <c r="H13" s="32"/>
      <c r="I13" s="32"/>
      <c r="J13" s="32"/>
      <c r="K13" s="32"/>
      <c r="L13" s="32"/>
      <c r="M13" s="32"/>
      <c r="N13" s="32"/>
      <c r="O13" s="32"/>
      <c r="P13" s="32"/>
      <c r="Q13" s="32"/>
      <c r="R13" s="32"/>
      <c r="S13" s="32"/>
      <c r="T13" s="32"/>
      <c r="U13" s="32"/>
      <c r="V13" s="32"/>
      <c r="W13" s="32"/>
      <c r="X13" s="32"/>
      <c r="Y13" s="32">
        <f t="shared" si="0"/>
        <v>0</v>
      </c>
    </row>
    <row r="14" spans="2:25" ht="20.100000000000001" customHeight="1" x14ac:dyDescent="0.35">
      <c r="B14" s="88"/>
      <c r="C14" s="5" t="s">
        <v>95</v>
      </c>
      <c r="D14" s="32"/>
      <c r="E14" s="32"/>
      <c r="F14" s="32"/>
      <c r="G14" s="32"/>
      <c r="H14" s="32"/>
      <c r="I14" s="32"/>
      <c r="J14" s="32"/>
      <c r="K14" s="32"/>
      <c r="L14" s="32"/>
      <c r="M14" s="32"/>
      <c r="N14" s="32"/>
      <c r="O14" s="32"/>
      <c r="P14" s="32"/>
      <c r="Q14" s="32"/>
      <c r="R14" s="32"/>
      <c r="S14" s="32"/>
      <c r="T14" s="32"/>
      <c r="U14" s="32"/>
      <c r="V14" s="32"/>
      <c r="W14" s="32"/>
      <c r="X14" s="32"/>
      <c r="Y14" s="32">
        <f t="shared" si="0"/>
        <v>0</v>
      </c>
    </row>
    <row r="15" spans="2:25" ht="20.100000000000001" customHeight="1" x14ac:dyDescent="0.35">
      <c r="B15" s="87"/>
      <c r="C15" s="5" t="s">
        <v>94</v>
      </c>
      <c r="D15" s="32"/>
      <c r="E15" s="32"/>
      <c r="F15" s="32"/>
      <c r="G15" s="32"/>
      <c r="H15" s="32"/>
      <c r="I15" s="32"/>
      <c r="J15" s="32"/>
      <c r="K15" s="32"/>
      <c r="L15" s="32"/>
      <c r="M15" s="32"/>
      <c r="N15" s="32"/>
      <c r="O15" s="32"/>
      <c r="P15" s="32"/>
      <c r="Q15" s="32"/>
      <c r="R15" s="32"/>
      <c r="S15" s="32"/>
      <c r="T15" s="32"/>
      <c r="U15" s="32"/>
      <c r="V15" s="32"/>
      <c r="W15" s="32"/>
      <c r="X15" s="32"/>
      <c r="Y15" s="32">
        <f t="shared" si="0"/>
        <v>0</v>
      </c>
    </row>
    <row r="16" spans="2:25" ht="20.100000000000001" customHeight="1" x14ac:dyDescent="0.35">
      <c r="B16" s="88"/>
      <c r="C16" s="5" t="s">
        <v>95</v>
      </c>
      <c r="D16" s="32"/>
      <c r="E16" s="32"/>
      <c r="F16" s="32"/>
      <c r="G16" s="32"/>
      <c r="H16" s="32"/>
      <c r="I16" s="32"/>
      <c r="J16" s="32"/>
      <c r="K16" s="32"/>
      <c r="L16" s="32"/>
      <c r="M16" s="32"/>
      <c r="N16" s="32"/>
      <c r="O16" s="32"/>
      <c r="P16" s="32"/>
      <c r="Q16" s="32"/>
      <c r="R16" s="32"/>
      <c r="S16" s="32"/>
      <c r="T16" s="32"/>
      <c r="U16" s="32"/>
      <c r="V16" s="32"/>
      <c r="W16" s="32"/>
      <c r="X16" s="32"/>
      <c r="Y16" s="32">
        <f t="shared" si="0"/>
        <v>0</v>
      </c>
    </row>
    <row r="17" spans="2:25" ht="20.100000000000001" customHeight="1" x14ac:dyDescent="0.35">
      <c r="B17" s="87"/>
      <c r="C17" s="5" t="s">
        <v>94</v>
      </c>
      <c r="D17" s="32"/>
      <c r="E17" s="32"/>
      <c r="F17" s="32"/>
      <c r="G17" s="32"/>
      <c r="H17" s="32"/>
      <c r="I17" s="32"/>
      <c r="J17" s="32"/>
      <c r="K17" s="32"/>
      <c r="L17" s="32"/>
      <c r="M17" s="32"/>
      <c r="N17" s="32"/>
      <c r="O17" s="32"/>
      <c r="P17" s="32"/>
      <c r="Q17" s="32"/>
      <c r="R17" s="32"/>
      <c r="S17" s="32"/>
      <c r="T17" s="32"/>
      <c r="U17" s="32"/>
      <c r="V17" s="32"/>
      <c r="W17" s="32"/>
      <c r="X17" s="32"/>
      <c r="Y17" s="32">
        <f t="shared" si="0"/>
        <v>0</v>
      </c>
    </row>
    <row r="18" spans="2:25" ht="20.100000000000001" customHeight="1" x14ac:dyDescent="0.35">
      <c r="B18" s="88"/>
      <c r="C18" s="5" t="s">
        <v>95</v>
      </c>
      <c r="D18" s="32"/>
      <c r="E18" s="32"/>
      <c r="F18" s="32"/>
      <c r="G18" s="32"/>
      <c r="H18" s="32"/>
      <c r="I18" s="32"/>
      <c r="J18" s="32"/>
      <c r="K18" s="32"/>
      <c r="L18" s="32"/>
      <c r="M18" s="32"/>
      <c r="N18" s="32"/>
      <c r="O18" s="32"/>
      <c r="P18" s="32"/>
      <c r="Q18" s="32"/>
      <c r="R18" s="32"/>
      <c r="S18" s="32"/>
      <c r="T18" s="32"/>
      <c r="U18" s="32"/>
      <c r="V18" s="32"/>
      <c r="W18" s="32"/>
      <c r="X18" s="32"/>
      <c r="Y18" s="32">
        <f t="shared" si="0"/>
        <v>0</v>
      </c>
    </row>
    <row r="19" spans="2:25" ht="20.100000000000001" customHeight="1" x14ac:dyDescent="0.35">
      <c r="B19" s="87"/>
      <c r="C19" s="5" t="s">
        <v>94</v>
      </c>
      <c r="D19" s="32"/>
      <c r="E19" s="32"/>
      <c r="F19" s="32"/>
      <c r="G19" s="32"/>
      <c r="H19" s="32"/>
      <c r="I19" s="32"/>
      <c r="J19" s="32"/>
      <c r="K19" s="32"/>
      <c r="L19" s="32"/>
      <c r="M19" s="32"/>
      <c r="N19" s="32"/>
      <c r="O19" s="32"/>
      <c r="P19" s="32"/>
      <c r="Q19" s="32"/>
      <c r="R19" s="32"/>
      <c r="S19" s="32"/>
      <c r="T19" s="32"/>
      <c r="U19" s="32"/>
      <c r="V19" s="32"/>
      <c r="W19" s="32"/>
      <c r="X19" s="32"/>
      <c r="Y19" s="32">
        <f t="shared" si="0"/>
        <v>0</v>
      </c>
    </row>
    <row r="20" spans="2:25" ht="20.100000000000001" customHeight="1" x14ac:dyDescent="0.35">
      <c r="B20" s="88"/>
      <c r="C20" s="5" t="s">
        <v>95</v>
      </c>
      <c r="D20" s="32"/>
      <c r="E20" s="32"/>
      <c r="F20" s="32"/>
      <c r="G20" s="32"/>
      <c r="H20" s="32"/>
      <c r="I20" s="32"/>
      <c r="J20" s="32"/>
      <c r="K20" s="32"/>
      <c r="L20" s="32"/>
      <c r="M20" s="32"/>
      <c r="N20" s="32"/>
      <c r="O20" s="32"/>
      <c r="P20" s="32"/>
      <c r="Q20" s="32"/>
      <c r="R20" s="32"/>
      <c r="S20" s="32"/>
      <c r="T20" s="32"/>
      <c r="U20" s="32"/>
      <c r="V20" s="32"/>
      <c r="W20" s="32"/>
      <c r="X20" s="32"/>
      <c r="Y20" s="32">
        <f t="shared" si="0"/>
        <v>0</v>
      </c>
    </row>
    <row r="21" spans="2:25" ht="20.100000000000001" customHeight="1" x14ac:dyDescent="0.35">
      <c r="B21" s="87"/>
      <c r="C21" s="5" t="s">
        <v>94</v>
      </c>
      <c r="D21" s="32"/>
      <c r="E21" s="32"/>
      <c r="F21" s="32"/>
      <c r="G21" s="32"/>
      <c r="H21" s="32"/>
      <c r="I21" s="32"/>
      <c r="J21" s="32"/>
      <c r="K21" s="32"/>
      <c r="L21" s="32"/>
      <c r="M21" s="32"/>
      <c r="N21" s="32"/>
      <c r="O21" s="32"/>
      <c r="P21" s="32"/>
      <c r="Q21" s="32"/>
      <c r="R21" s="32"/>
      <c r="S21" s="32"/>
      <c r="T21" s="32"/>
      <c r="U21" s="32"/>
      <c r="V21" s="32"/>
      <c r="W21" s="32"/>
      <c r="X21" s="32"/>
      <c r="Y21" s="32">
        <f t="shared" si="0"/>
        <v>0</v>
      </c>
    </row>
    <row r="22" spans="2:25" ht="20.100000000000001" customHeight="1" x14ac:dyDescent="0.35">
      <c r="B22" s="88"/>
      <c r="C22" s="5" t="s">
        <v>95</v>
      </c>
      <c r="D22" s="32"/>
      <c r="E22" s="32"/>
      <c r="F22" s="32"/>
      <c r="G22" s="32"/>
      <c r="H22" s="32"/>
      <c r="I22" s="32"/>
      <c r="J22" s="32"/>
      <c r="K22" s="32"/>
      <c r="L22" s="32"/>
      <c r="M22" s="32"/>
      <c r="N22" s="32"/>
      <c r="O22" s="32"/>
      <c r="P22" s="32"/>
      <c r="Q22" s="32"/>
      <c r="R22" s="32"/>
      <c r="S22" s="32"/>
      <c r="T22" s="32"/>
      <c r="U22" s="32"/>
      <c r="V22" s="32"/>
      <c r="W22" s="32"/>
      <c r="X22" s="32"/>
      <c r="Y22" s="32">
        <f t="shared" si="0"/>
        <v>0</v>
      </c>
    </row>
    <row r="23" spans="2:25" ht="20.100000000000001" customHeight="1" x14ac:dyDescent="0.35">
      <c r="B23" s="87"/>
      <c r="C23" s="5" t="s">
        <v>94</v>
      </c>
      <c r="D23" s="32"/>
      <c r="E23" s="32"/>
      <c r="F23" s="32"/>
      <c r="G23" s="32"/>
      <c r="H23" s="32"/>
      <c r="I23" s="32"/>
      <c r="J23" s="32"/>
      <c r="K23" s="32"/>
      <c r="L23" s="32"/>
      <c r="M23" s="32"/>
      <c r="N23" s="32"/>
      <c r="O23" s="32"/>
      <c r="P23" s="32"/>
      <c r="Q23" s="32"/>
      <c r="R23" s="32"/>
      <c r="S23" s="32"/>
      <c r="T23" s="32"/>
      <c r="U23" s="32"/>
      <c r="V23" s="32"/>
      <c r="W23" s="32"/>
      <c r="X23" s="32"/>
      <c r="Y23" s="32">
        <f t="shared" si="0"/>
        <v>0</v>
      </c>
    </row>
    <row r="24" spans="2:25" ht="20.100000000000001" customHeight="1" x14ac:dyDescent="0.35">
      <c r="B24" s="88"/>
      <c r="C24" s="5" t="s">
        <v>95</v>
      </c>
      <c r="D24" s="32"/>
      <c r="E24" s="32"/>
      <c r="F24" s="32"/>
      <c r="G24" s="32"/>
      <c r="H24" s="32"/>
      <c r="I24" s="32"/>
      <c r="J24" s="32"/>
      <c r="K24" s="32"/>
      <c r="L24" s="32"/>
      <c r="M24" s="32"/>
      <c r="N24" s="32"/>
      <c r="O24" s="32"/>
      <c r="P24" s="32"/>
      <c r="Q24" s="32"/>
      <c r="R24" s="32"/>
      <c r="S24" s="32"/>
      <c r="T24" s="32"/>
      <c r="U24" s="32"/>
      <c r="V24" s="32"/>
      <c r="W24" s="32"/>
      <c r="X24" s="32"/>
      <c r="Y24" s="32">
        <f t="shared" si="0"/>
        <v>0</v>
      </c>
    </row>
    <row r="25" spans="2:25" ht="20.100000000000001" customHeight="1" x14ac:dyDescent="0.35">
      <c r="B25" s="87"/>
      <c r="C25" s="5" t="s">
        <v>94</v>
      </c>
      <c r="D25" s="32"/>
      <c r="E25" s="32"/>
      <c r="F25" s="32"/>
      <c r="G25" s="32"/>
      <c r="H25" s="32"/>
      <c r="I25" s="32"/>
      <c r="J25" s="32"/>
      <c r="K25" s="32"/>
      <c r="L25" s="32"/>
      <c r="M25" s="32"/>
      <c r="N25" s="32"/>
      <c r="O25" s="32"/>
      <c r="P25" s="32"/>
      <c r="Q25" s="32"/>
      <c r="R25" s="32"/>
      <c r="S25" s="32"/>
      <c r="T25" s="32"/>
      <c r="U25" s="32"/>
      <c r="V25" s="32"/>
      <c r="W25" s="32"/>
      <c r="X25" s="32"/>
      <c r="Y25" s="32">
        <f t="shared" si="0"/>
        <v>0</v>
      </c>
    </row>
    <row r="26" spans="2:25" ht="20.100000000000001" customHeight="1" x14ac:dyDescent="0.35">
      <c r="B26" s="88"/>
      <c r="C26" s="5" t="s">
        <v>95</v>
      </c>
      <c r="D26" s="32"/>
      <c r="E26" s="32"/>
      <c r="F26" s="32"/>
      <c r="G26" s="32"/>
      <c r="H26" s="32"/>
      <c r="I26" s="32"/>
      <c r="J26" s="32"/>
      <c r="K26" s="32"/>
      <c r="L26" s="32"/>
      <c r="M26" s="32"/>
      <c r="N26" s="32"/>
      <c r="O26" s="32"/>
      <c r="P26" s="32"/>
      <c r="Q26" s="32"/>
      <c r="R26" s="32"/>
      <c r="S26" s="32"/>
      <c r="T26" s="32"/>
      <c r="U26" s="32"/>
      <c r="V26" s="32"/>
      <c r="W26" s="32"/>
      <c r="X26" s="32"/>
      <c r="Y26" s="32">
        <f t="shared" si="0"/>
        <v>0</v>
      </c>
    </row>
    <row r="27" spans="2:25" ht="20.100000000000001" customHeight="1" x14ac:dyDescent="0.35">
      <c r="B27" s="29" t="s">
        <v>66</v>
      </c>
      <c r="C27" s="30"/>
      <c r="D27" s="32">
        <f>D8+D10+D12+D14+D16+D18+D20+D22+D24+D26</f>
        <v>0</v>
      </c>
      <c r="E27" s="32">
        <f t="shared" ref="E27:Y27" si="1">E8+E10+E12+E14+E16+E18+E20+E22+E24+E26</f>
        <v>0</v>
      </c>
      <c r="F27" s="32">
        <f t="shared" si="1"/>
        <v>0</v>
      </c>
      <c r="G27" s="32">
        <f t="shared" si="1"/>
        <v>0</v>
      </c>
      <c r="H27" s="32">
        <f t="shared" si="1"/>
        <v>0</v>
      </c>
      <c r="I27" s="32">
        <f t="shared" si="1"/>
        <v>0</v>
      </c>
      <c r="J27" s="32">
        <f t="shared" si="1"/>
        <v>0</v>
      </c>
      <c r="K27" s="32">
        <f t="shared" si="1"/>
        <v>0</v>
      </c>
      <c r="L27" s="32">
        <f t="shared" si="1"/>
        <v>0</v>
      </c>
      <c r="M27" s="32">
        <f t="shared" si="1"/>
        <v>0</v>
      </c>
      <c r="N27" s="32">
        <f t="shared" si="1"/>
        <v>0</v>
      </c>
      <c r="O27" s="32">
        <f t="shared" si="1"/>
        <v>0</v>
      </c>
      <c r="P27" s="32">
        <f t="shared" si="1"/>
        <v>0</v>
      </c>
      <c r="Q27" s="32">
        <f t="shared" si="1"/>
        <v>0</v>
      </c>
      <c r="R27" s="32">
        <f t="shared" si="1"/>
        <v>0</v>
      </c>
      <c r="S27" s="32">
        <f t="shared" si="1"/>
        <v>0</v>
      </c>
      <c r="T27" s="32">
        <f t="shared" si="1"/>
        <v>0</v>
      </c>
      <c r="U27" s="32">
        <f t="shared" si="1"/>
        <v>0</v>
      </c>
      <c r="V27" s="32">
        <f t="shared" si="1"/>
        <v>0</v>
      </c>
      <c r="W27" s="32">
        <f t="shared" si="1"/>
        <v>0</v>
      </c>
      <c r="X27" s="32">
        <f t="shared" si="1"/>
        <v>0</v>
      </c>
      <c r="Y27" s="32">
        <f t="shared" si="1"/>
        <v>0</v>
      </c>
    </row>
    <row r="29" spans="2:25" ht="20.100000000000001" customHeight="1" x14ac:dyDescent="0.35">
      <c r="B29" t="s">
        <v>86</v>
      </c>
    </row>
    <row r="30" spans="2:25" ht="20.100000000000001" customHeight="1" x14ac:dyDescent="0.35">
      <c r="B30" s="12"/>
      <c r="C30" s="46" t="s">
        <v>89</v>
      </c>
      <c r="D30" s="32">
        <v>8</v>
      </c>
      <c r="E30" s="32">
        <v>12</v>
      </c>
      <c r="F30" s="32">
        <v>12</v>
      </c>
      <c r="G30" s="32">
        <v>12</v>
      </c>
      <c r="H30" s="32">
        <v>12</v>
      </c>
      <c r="I30" s="32">
        <v>12</v>
      </c>
      <c r="J30" s="32">
        <v>12</v>
      </c>
      <c r="K30" s="32">
        <v>12</v>
      </c>
      <c r="L30" s="32">
        <v>12</v>
      </c>
      <c r="M30" s="32">
        <v>12</v>
      </c>
      <c r="N30" s="32">
        <v>12</v>
      </c>
      <c r="O30" s="32">
        <v>12</v>
      </c>
      <c r="P30" s="32">
        <v>12</v>
      </c>
      <c r="Q30" s="32">
        <v>12</v>
      </c>
      <c r="R30" s="32">
        <v>12</v>
      </c>
      <c r="S30" s="32">
        <v>12</v>
      </c>
      <c r="T30" s="32">
        <v>12</v>
      </c>
      <c r="U30" s="32">
        <v>12</v>
      </c>
      <c r="V30" s="32">
        <v>12</v>
      </c>
      <c r="W30" s="32">
        <v>12</v>
      </c>
      <c r="X30" s="32">
        <v>4</v>
      </c>
      <c r="Y30" s="32">
        <f>SUM(D30:X30)</f>
        <v>240</v>
      </c>
    </row>
    <row r="31" spans="2:25" ht="20.100000000000001" customHeight="1" x14ac:dyDescent="0.35">
      <c r="B31" s="12" t="s">
        <v>87</v>
      </c>
      <c r="C31" s="46" t="s">
        <v>96</v>
      </c>
      <c r="D31" s="32">
        <f t="shared" ref="D31:X31" si="2">D30*$Y$32</f>
        <v>0</v>
      </c>
      <c r="E31" s="32">
        <f t="shared" si="2"/>
        <v>0</v>
      </c>
      <c r="F31" s="32">
        <f t="shared" si="2"/>
        <v>0</v>
      </c>
      <c r="G31" s="32">
        <f t="shared" si="2"/>
        <v>0</v>
      </c>
      <c r="H31" s="32">
        <f t="shared" si="2"/>
        <v>0</v>
      </c>
      <c r="I31" s="32">
        <f t="shared" si="2"/>
        <v>0</v>
      </c>
      <c r="J31" s="32">
        <f t="shared" si="2"/>
        <v>0</v>
      </c>
      <c r="K31" s="32">
        <f t="shared" si="2"/>
        <v>0</v>
      </c>
      <c r="L31" s="32">
        <f t="shared" si="2"/>
        <v>0</v>
      </c>
      <c r="M31" s="32">
        <f t="shared" si="2"/>
        <v>0</v>
      </c>
      <c r="N31" s="32">
        <f t="shared" si="2"/>
        <v>0</v>
      </c>
      <c r="O31" s="32">
        <f t="shared" si="2"/>
        <v>0</v>
      </c>
      <c r="P31" s="32">
        <f t="shared" si="2"/>
        <v>0</v>
      </c>
      <c r="Q31" s="32">
        <f t="shared" si="2"/>
        <v>0</v>
      </c>
      <c r="R31" s="32">
        <f t="shared" si="2"/>
        <v>0</v>
      </c>
      <c r="S31" s="32">
        <f t="shared" si="2"/>
        <v>0</v>
      </c>
      <c r="T31" s="32">
        <f t="shared" si="2"/>
        <v>0</v>
      </c>
      <c r="U31" s="32">
        <f t="shared" si="2"/>
        <v>0</v>
      </c>
      <c r="V31" s="32">
        <f t="shared" si="2"/>
        <v>0</v>
      </c>
      <c r="W31" s="32">
        <f t="shared" si="2"/>
        <v>0</v>
      </c>
      <c r="X31" s="32">
        <f t="shared" si="2"/>
        <v>0</v>
      </c>
      <c r="Y31" s="32">
        <f>SUM(D31:X31)</f>
        <v>0</v>
      </c>
    </row>
    <row r="32" spans="2:25" ht="20.100000000000001" customHeight="1" x14ac:dyDescent="0.35">
      <c r="B32" s="12" t="s">
        <v>88</v>
      </c>
      <c r="C32" s="46" t="s">
        <v>97</v>
      </c>
      <c r="D32" s="32">
        <f>D31/D30</f>
        <v>0</v>
      </c>
      <c r="E32" s="32">
        <f>E31/E30</f>
        <v>0</v>
      </c>
      <c r="F32" s="32">
        <f>F31/F30</f>
        <v>0</v>
      </c>
      <c r="G32" s="32">
        <f>G31/G30</f>
        <v>0</v>
      </c>
      <c r="H32" s="32">
        <f t="shared" ref="H32:X32" si="3">H31/H30</f>
        <v>0</v>
      </c>
      <c r="I32" s="32">
        <f t="shared" si="3"/>
        <v>0</v>
      </c>
      <c r="J32" s="32">
        <f t="shared" si="3"/>
        <v>0</v>
      </c>
      <c r="K32" s="32">
        <f t="shared" si="3"/>
        <v>0</v>
      </c>
      <c r="L32" s="32">
        <f t="shared" si="3"/>
        <v>0</v>
      </c>
      <c r="M32" s="32">
        <f t="shared" si="3"/>
        <v>0</v>
      </c>
      <c r="N32" s="32">
        <f t="shared" si="3"/>
        <v>0</v>
      </c>
      <c r="O32" s="32">
        <f t="shared" si="3"/>
        <v>0</v>
      </c>
      <c r="P32" s="32">
        <f t="shared" si="3"/>
        <v>0</v>
      </c>
      <c r="Q32" s="32">
        <f t="shared" si="3"/>
        <v>0</v>
      </c>
      <c r="R32" s="32">
        <f t="shared" si="3"/>
        <v>0</v>
      </c>
      <c r="S32" s="32">
        <f t="shared" si="3"/>
        <v>0</v>
      </c>
      <c r="T32" s="32">
        <f t="shared" si="3"/>
        <v>0</v>
      </c>
      <c r="U32" s="32">
        <f t="shared" si="3"/>
        <v>0</v>
      </c>
      <c r="V32" s="32">
        <f t="shared" si="3"/>
        <v>0</v>
      </c>
      <c r="W32" s="32">
        <f t="shared" si="3"/>
        <v>0</v>
      </c>
      <c r="X32" s="32">
        <f t="shared" si="3"/>
        <v>0</v>
      </c>
      <c r="Y32" s="32">
        <f>Y27/Y30</f>
        <v>0</v>
      </c>
    </row>
    <row r="33" spans="2:2" ht="20.100000000000001" customHeight="1" x14ac:dyDescent="0.35">
      <c r="B33" t="s">
        <v>98</v>
      </c>
    </row>
    <row r="34" spans="2:2" ht="20.100000000000001" customHeight="1" x14ac:dyDescent="0.35">
      <c r="B34" t="s">
        <v>99</v>
      </c>
    </row>
    <row r="35" spans="2:2" ht="20.100000000000001" customHeight="1" x14ac:dyDescent="0.35">
      <c r="B35" t="s">
        <v>102</v>
      </c>
    </row>
    <row r="36" spans="2:2" ht="20.100000000000001" customHeight="1" x14ac:dyDescent="0.35">
      <c r="B36" t="s">
        <v>101</v>
      </c>
    </row>
    <row r="37" spans="2:2" ht="20.100000000000001" customHeight="1" x14ac:dyDescent="0.35">
      <c r="B37" t="s">
        <v>100</v>
      </c>
    </row>
  </sheetData>
  <mergeCells count="10">
    <mergeCell ref="B7:B8"/>
    <mergeCell ref="B9:B10"/>
    <mergeCell ref="B11:B12"/>
    <mergeCell ref="B13:B14"/>
    <mergeCell ref="B15:B16"/>
    <mergeCell ref="B17:B18"/>
    <mergeCell ref="B19:B20"/>
    <mergeCell ref="B21:B22"/>
    <mergeCell ref="B23:B24"/>
    <mergeCell ref="B25:B26"/>
  </mergeCells>
  <phoneticPr fontId="2"/>
  <pageMargins left="0.7" right="0.7" top="0.75" bottom="0.75" header="0.3" footer="0.3"/>
  <pageSetup paperSize="8" scale="74"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91438-8535-40F3-A159-BDCAD32DD7E7}">
  <sheetPr>
    <pageSetUpPr fitToPage="1"/>
  </sheetPr>
  <dimension ref="B2:Y45"/>
  <sheetViews>
    <sheetView tabSelected="1" topLeftCell="A22" zoomScale="85" zoomScaleNormal="85" zoomScaleSheetLayoutView="100" workbookViewId="0">
      <selection activeCell="C1" sqref="C1:C1048576"/>
    </sheetView>
  </sheetViews>
  <sheetFormatPr defaultColWidth="5.7109375" defaultRowHeight="20.100000000000001" customHeight="1" x14ac:dyDescent="0.35"/>
  <cols>
    <col min="2" max="2" width="35.7109375" customWidth="1"/>
    <col min="3" max="3" width="8.7109375" customWidth="1"/>
    <col min="4" max="24" width="10.7109375" customWidth="1"/>
    <col min="25" max="25" width="12.7109375" customWidth="1"/>
  </cols>
  <sheetData>
    <row r="2" spans="2:25" ht="20.100000000000001" customHeight="1" x14ac:dyDescent="0.35">
      <c r="B2" s="9" t="s">
        <v>205</v>
      </c>
    </row>
    <row r="4" spans="2:25" ht="20.100000000000001" customHeight="1" x14ac:dyDescent="0.35">
      <c r="Y4" s="10" t="s">
        <v>71</v>
      </c>
    </row>
    <row r="5" spans="2:25" ht="20.100000000000001" customHeight="1" x14ac:dyDescent="0.35">
      <c r="B5" s="41" t="s">
        <v>73</v>
      </c>
      <c r="C5" s="41" t="s">
        <v>81</v>
      </c>
      <c r="D5" s="33" t="s">
        <v>113</v>
      </c>
      <c r="E5" s="34"/>
      <c r="F5" s="34"/>
      <c r="G5" s="34"/>
      <c r="H5" s="34"/>
      <c r="I5" s="34"/>
      <c r="J5" s="34"/>
      <c r="K5" s="34"/>
      <c r="L5" s="34"/>
      <c r="M5" s="34"/>
      <c r="N5" s="34"/>
      <c r="O5" s="34"/>
      <c r="P5" s="34"/>
      <c r="Q5" s="34"/>
      <c r="R5" s="34"/>
      <c r="S5" s="34"/>
      <c r="T5" s="34"/>
      <c r="U5" s="34"/>
      <c r="V5" s="34"/>
      <c r="W5" s="34"/>
      <c r="X5" s="34"/>
      <c r="Y5" s="35"/>
    </row>
    <row r="6" spans="2:25" ht="20.100000000000001" customHeight="1" x14ac:dyDescent="0.35">
      <c r="B6" s="49"/>
      <c r="C6" s="42"/>
      <c r="D6" s="54">
        <v>7</v>
      </c>
      <c r="E6" s="54">
        <v>8</v>
      </c>
      <c r="F6" s="54">
        <v>9</v>
      </c>
      <c r="G6" s="54">
        <v>10</v>
      </c>
      <c r="H6" s="54">
        <v>11</v>
      </c>
      <c r="I6" s="54">
        <v>12</v>
      </c>
      <c r="J6" s="54">
        <v>13</v>
      </c>
      <c r="K6" s="54">
        <v>14</v>
      </c>
      <c r="L6" s="54">
        <v>15</v>
      </c>
      <c r="M6" s="54">
        <v>16</v>
      </c>
      <c r="N6" s="54">
        <v>17</v>
      </c>
      <c r="O6" s="54">
        <v>18</v>
      </c>
      <c r="P6" s="54">
        <v>19</v>
      </c>
      <c r="Q6" s="54">
        <v>20</v>
      </c>
      <c r="R6" s="54">
        <v>21</v>
      </c>
      <c r="S6" s="54">
        <v>22</v>
      </c>
      <c r="T6" s="54">
        <v>23</v>
      </c>
      <c r="U6" s="54">
        <v>24</v>
      </c>
      <c r="V6" s="54">
        <v>25</v>
      </c>
      <c r="W6" s="54">
        <v>26</v>
      </c>
      <c r="X6" s="54">
        <v>27</v>
      </c>
      <c r="Y6" s="54" t="s">
        <v>66</v>
      </c>
    </row>
    <row r="7" spans="2:25" ht="20.100000000000001" customHeight="1" x14ac:dyDescent="0.35">
      <c r="B7" s="50" t="s">
        <v>117</v>
      </c>
      <c r="C7" s="49" t="s">
        <v>116</v>
      </c>
      <c r="D7" s="39">
        <f>15394/12*8</f>
        <v>10262.666666666666</v>
      </c>
      <c r="E7" s="39">
        <v>15394</v>
      </c>
      <c r="F7" s="39">
        <v>15394</v>
      </c>
      <c r="G7" s="39">
        <v>15394</v>
      </c>
      <c r="H7" s="39">
        <v>15394</v>
      </c>
      <c r="I7" s="39">
        <v>15394</v>
      </c>
      <c r="J7" s="39">
        <v>15394</v>
      </c>
      <c r="K7" s="39">
        <v>15394</v>
      </c>
      <c r="L7" s="39">
        <v>15394</v>
      </c>
      <c r="M7" s="39">
        <v>15394</v>
      </c>
      <c r="N7" s="39">
        <v>15394</v>
      </c>
      <c r="O7" s="39">
        <v>15394</v>
      </c>
      <c r="P7" s="39">
        <v>15394</v>
      </c>
      <c r="Q7" s="39">
        <v>15394</v>
      </c>
      <c r="R7" s="39">
        <v>15394</v>
      </c>
      <c r="S7" s="39">
        <v>15394</v>
      </c>
      <c r="T7" s="39">
        <v>15394</v>
      </c>
      <c r="U7" s="39">
        <v>15394</v>
      </c>
      <c r="V7" s="39">
        <v>15394</v>
      </c>
      <c r="W7" s="39">
        <v>15394</v>
      </c>
      <c r="X7" s="39">
        <f>15394/12*4</f>
        <v>5131.333333333333</v>
      </c>
      <c r="Y7" s="39">
        <f t="shared" ref="Y7:Y34" si="0">SUM(D7:X7)</f>
        <v>307879.99999999994</v>
      </c>
    </row>
    <row r="8" spans="2:25" ht="20.100000000000001" customHeight="1" x14ac:dyDescent="0.35">
      <c r="B8" s="87"/>
      <c r="C8" s="5" t="s">
        <v>94</v>
      </c>
      <c r="D8" s="32"/>
      <c r="E8" s="32"/>
      <c r="F8" s="32"/>
      <c r="G8" s="32"/>
      <c r="H8" s="32"/>
      <c r="I8" s="32"/>
      <c r="J8" s="32"/>
      <c r="K8" s="32"/>
      <c r="L8" s="32"/>
      <c r="M8" s="32"/>
      <c r="N8" s="32"/>
      <c r="O8" s="32"/>
      <c r="P8" s="32"/>
      <c r="Q8" s="32"/>
      <c r="R8" s="32"/>
      <c r="S8" s="32"/>
      <c r="T8" s="32"/>
      <c r="U8" s="32"/>
      <c r="V8" s="32"/>
      <c r="W8" s="32"/>
      <c r="X8" s="32"/>
      <c r="Y8" s="32">
        <f t="shared" si="0"/>
        <v>0</v>
      </c>
    </row>
    <row r="9" spans="2:25" ht="20.100000000000001" customHeight="1" x14ac:dyDescent="0.35">
      <c r="B9" s="89"/>
      <c r="C9" s="5" t="s">
        <v>114</v>
      </c>
      <c r="D9" s="32"/>
      <c r="E9" s="32"/>
      <c r="F9" s="32"/>
      <c r="G9" s="32"/>
      <c r="H9" s="32"/>
      <c r="I9" s="32"/>
      <c r="J9" s="32"/>
      <c r="K9" s="32"/>
      <c r="L9" s="32"/>
      <c r="M9" s="32"/>
      <c r="N9" s="32"/>
      <c r="O9" s="32"/>
      <c r="P9" s="32"/>
      <c r="Q9" s="32"/>
      <c r="R9" s="32"/>
      <c r="S9" s="32"/>
      <c r="T9" s="32"/>
      <c r="U9" s="32"/>
      <c r="V9" s="32"/>
      <c r="W9" s="32"/>
      <c r="X9" s="32"/>
      <c r="Y9" s="32">
        <f t="shared" si="0"/>
        <v>0</v>
      </c>
    </row>
    <row r="10" spans="2:25" ht="20.100000000000001" customHeight="1" x14ac:dyDescent="0.35">
      <c r="B10" s="88"/>
      <c r="C10" s="5" t="s">
        <v>95</v>
      </c>
      <c r="D10" s="32"/>
      <c r="E10" s="32"/>
      <c r="F10" s="32"/>
      <c r="G10" s="32"/>
      <c r="H10" s="32"/>
      <c r="I10" s="32"/>
      <c r="J10" s="32"/>
      <c r="K10" s="32"/>
      <c r="L10" s="32"/>
      <c r="M10" s="32"/>
      <c r="N10" s="32"/>
      <c r="O10" s="32"/>
      <c r="P10" s="32"/>
      <c r="Q10" s="32"/>
      <c r="R10" s="32"/>
      <c r="S10" s="32"/>
      <c r="T10" s="32"/>
      <c r="U10" s="32"/>
      <c r="V10" s="32"/>
      <c r="W10" s="32"/>
      <c r="X10" s="32"/>
      <c r="Y10" s="32">
        <f t="shared" si="0"/>
        <v>0</v>
      </c>
    </row>
    <row r="11" spans="2:25" ht="20.100000000000001" customHeight="1" x14ac:dyDescent="0.35">
      <c r="B11" s="87"/>
      <c r="C11" s="5" t="s">
        <v>94</v>
      </c>
      <c r="D11" s="32"/>
      <c r="E11" s="32"/>
      <c r="F11" s="32"/>
      <c r="G11" s="32"/>
      <c r="H11" s="32"/>
      <c r="I11" s="32"/>
      <c r="J11" s="32"/>
      <c r="K11" s="32"/>
      <c r="L11" s="32"/>
      <c r="M11" s="32"/>
      <c r="N11" s="32"/>
      <c r="O11" s="32"/>
      <c r="P11" s="32"/>
      <c r="Q11" s="32"/>
      <c r="R11" s="32"/>
      <c r="S11" s="32"/>
      <c r="T11" s="32"/>
      <c r="U11" s="32"/>
      <c r="V11" s="32"/>
      <c r="W11" s="32"/>
      <c r="X11" s="32"/>
      <c r="Y11" s="32">
        <f t="shared" si="0"/>
        <v>0</v>
      </c>
    </row>
    <row r="12" spans="2:25" ht="20.100000000000001" customHeight="1" x14ac:dyDescent="0.35">
      <c r="B12" s="89"/>
      <c r="C12" s="5" t="s">
        <v>114</v>
      </c>
      <c r="D12" s="32"/>
      <c r="E12" s="32"/>
      <c r="F12" s="32"/>
      <c r="G12" s="32"/>
      <c r="H12" s="32"/>
      <c r="I12" s="32"/>
      <c r="J12" s="32"/>
      <c r="K12" s="32"/>
      <c r="L12" s="32"/>
      <c r="M12" s="32"/>
      <c r="N12" s="32"/>
      <c r="O12" s="32"/>
      <c r="P12" s="32"/>
      <c r="Q12" s="32"/>
      <c r="R12" s="32"/>
      <c r="S12" s="32"/>
      <c r="T12" s="32"/>
      <c r="U12" s="32"/>
      <c r="V12" s="32"/>
      <c r="W12" s="32"/>
      <c r="X12" s="32"/>
      <c r="Y12" s="32">
        <f t="shared" si="0"/>
        <v>0</v>
      </c>
    </row>
    <row r="13" spans="2:25" ht="20.100000000000001" customHeight="1" x14ac:dyDescent="0.35">
      <c r="B13" s="88"/>
      <c r="C13" s="5" t="s">
        <v>95</v>
      </c>
      <c r="D13" s="32"/>
      <c r="E13" s="32"/>
      <c r="F13" s="32"/>
      <c r="G13" s="32"/>
      <c r="H13" s="32"/>
      <c r="I13" s="32"/>
      <c r="J13" s="32"/>
      <c r="K13" s="32"/>
      <c r="L13" s="32"/>
      <c r="M13" s="32"/>
      <c r="N13" s="32"/>
      <c r="O13" s="32"/>
      <c r="P13" s="32"/>
      <c r="Q13" s="32"/>
      <c r="R13" s="32"/>
      <c r="S13" s="32"/>
      <c r="T13" s="32"/>
      <c r="U13" s="32"/>
      <c r="V13" s="32"/>
      <c r="W13" s="32"/>
      <c r="X13" s="32"/>
      <c r="Y13" s="32">
        <f t="shared" si="0"/>
        <v>0</v>
      </c>
    </row>
    <row r="14" spans="2:25" ht="20.100000000000001" customHeight="1" x14ac:dyDescent="0.35">
      <c r="B14" s="87"/>
      <c r="C14" s="5" t="s">
        <v>94</v>
      </c>
      <c r="D14" s="32"/>
      <c r="E14" s="32"/>
      <c r="F14" s="32"/>
      <c r="G14" s="32"/>
      <c r="H14" s="32"/>
      <c r="I14" s="32"/>
      <c r="J14" s="32"/>
      <c r="K14" s="32"/>
      <c r="L14" s="32"/>
      <c r="M14" s="32"/>
      <c r="N14" s="32"/>
      <c r="O14" s="32"/>
      <c r="P14" s="32"/>
      <c r="Q14" s="32"/>
      <c r="R14" s="32"/>
      <c r="S14" s="32"/>
      <c r="T14" s="32"/>
      <c r="U14" s="32"/>
      <c r="V14" s="32"/>
      <c r="W14" s="32"/>
      <c r="X14" s="32"/>
      <c r="Y14" s="32">
        <f t="shared" si="0"/>
        <v>0</v>
      </c>
    </row>
    <row r="15" spans="2:25" ht="20.100000000000001" customHeight="1" x14ac:dyDescent="0.35">
      <c r="B15" s="89"/>
      <c r="C15" s="5" t="s">
        <v>114</v>
      </c>
      <c r="D15" s="32"/>
      <c r="E15" s="32"/>
      <c r="F15" s="32"/>
      <c r="G15" s="32"/>
      <c r="H15" s="32"/>
      <c r="I15" s="32"/>
      <c r="J15" s="32"/>
      <c r="K15" s="32"/>
      <c r="L15" s="32"/>
      <c r="M15" s="32"/>
      <c r="N15" s="32"/>
      <c r="O15" s="32"/>
      <c r="P15" s="32"/>
      <c r="Q15" s="32"/>
      <c r="R15" s="32"/>
      <c r="S15" s="32"/>
      <c r="T15" s="32"/>
      <c r="U15" s="32"/>
      <c r="V15" s="32"/>
      <c r="W15" s="32"/>
      <c r="X15" s="32"/>
      <c r="Y15" s="32">
        <f t="shared" si="0"/>
        <v>0</v>
      </c>
    </row>
    <row r="16" spans="2:25" ht="20.100000000000001" customHeight="1" x14ac:dyDescent="0.35">
      <c r="B16" s="88"/>
      <c r="C16" s="5" t="s">
        <v>95</v>
      </c>
      <c r="D16" s="32"/>
      <c r="E16" s="32"/>
      <c r="F16" s="32"/>
      <c r="G16" s="32"/>
      <c r="H16" s="32"/>
      <c r="I16" s="32"/>
      <c r="J16" s="32"/>
      <c r="K16" s="32"/>
      <c r="L16" s="32"/>
      <c r="M16" s="32"/>
      <c r="N16" s="32"/>
      <c r="O16" s="32"/>
      <c r="P16" s="32"/>
      <c r="Q16" s="32"/>
      <c r="R16" s="32"/>
      <c r="S16" s="32"/>
      <c r="T16" s="32"/>
      <c r="U16" s="32"/>
      <c r="V16" s="32"/>
      <c r="W16" s="32"/>
      <c r="X16" s="32"/>
      <c r="Y16" s="32">
        <f t="shared" si="0"/>
        <v>0</v>
      </c>
    </row>
    <row r="17" spans="2:25" ht="20.100000000000001" customHeight="1" x14ac:dyDescent="0.35">
      <c r="B17" s="87"/>
      <c r="C17" s="5" t="s">
        <v>94</v>
      </c>
      <c r="D17" s="32"/>
      <c r="E17" s="32"/>
      <c r="F17" s="32"/>
      <c r="G17" s="32"/>
      <c r="H17" s="32"/>
      <c r="I17" s="32"/>
      <c r="J17" s="32"/>
      <c r="K17" s="32"/>
      <c r="L17" s="32"/>
      <c r="M17" s="32"/>
      <c r="N17" s="32"/>
      <c r="O17" s="32"/>
      <c r="P17" s="32"/>
      <c r="Q17" s="32"/>
      <c r="R17" s="32"/>
      <c r="S17" s="32"/>
      <c r="T17" s="32"/>
      <c r="U17" s="32"/>
      <c r="V17" s="32"/>
      <c r="W17" s="32"/>
      <c r="X17" s="32"/>
      <c r="Y17" s="32">
        <f t="shared" si="0"/>
        <v>0</v>
      </c>
    </row>
    <row r="18" spans="2:25" ht="20.100000000000001" customHeight="1" x14ac:dyDescent="0.35">
      <c r="B18" s="89"/>
      <c r="C18" s="5" t="s">
        <v>114</v>
      </c>
      <c r="D18" s="32"/>
      <c r="E18" s="32"/>
      <c r="F18" s="32"/>
      <c r="G18" s="32"/>
      <c r="H18" s="32"/>
      <c r="I18" s="32"/>
      <c r="J18" s="32"/>
      <c r="K18" s="32"/>
      <c r="L18" s="32"/>
      <c r="M18" s="32"/>
      <c r="N18" s="32"/>
      <c r="O18" s="32"/>
      <c r="P18" s="32"/>
      <c r="Q18" s="32"/>
      <c r="R18" s="32"/>
      <c r="S18" s="32"/>
      <c r="T18" s="32"/>
      <c r="U18" s="32"/>
      <c r="V18" s="32"/>
      <c r="W18" s="32"/>
      <c r="X18" s="32"/>
      <c r="Y18" s="32">
        <f t="shared" si="0"/>
        <v>0</v>
      </c>
    </row>
    <row r="19" spans="2:25" ht="20.100000000000001" customHeight="1" x14ac:dyDescent="0.35">
      <c r="B19" s="88"/>
      <c r="C19" s="5" t="s">
        <v>95</v>
      </c>
      <c r="D19" s="32"/>
      <c r="E19" s="32"/>
      <c r="F19" s="32"/>
      <c r="G19" s="32"/>
      <c r="H19" s="32"/>
      <c r="I19" s="32"/>
      <c r="J19" s="32"/>
      <c r="K19" s="32"/>
      <c r="L19" s="32"/>
      <c r="M19" s="32"/>
      <c r="N19" s="32"/>
      <c r="O19" s="32"/>
      <c r="P19" s="32"/>
      <c r="Q19" s="32"/>
      <c r="R19" s="32"/>
      <c r="S19" s="32"/>
      <c r="T19" s="32"/>
      <c r="U19" s="32"/>
      <c r="V19" s="32"/>
      <c r="W19" s="32"/>
      <c r="X19" s="32"/>
      <c r="Y19" s="32">
        <f t="shared" si="0"/>
        <v>0</v>
      </c>
    </row>
    <row r="20" spans="2:25" ht="20.100000000000001" customHeight="1" x14ac:dyDescent="0.35">
      <c r="B20" s="87"/>
      <c r="C20" s="5" t="s">
        <v>94</v>
      </c>
      <c r="D20" s="32"/>
      <c r="E20" s="32"/>
      <c r="F20" s="32"/>
      <c r="G20" s="32"/>
      <c r="H20" s="32"/>
      <c r="I20" s="32"/>
      <c r="J20" s="32"/>
      <c r="K20" s="32"/>
      <c r="L20" s="32"/>
      <c r="M20" s="32"/>
      <c r="N20" s="32"/>
      <c r="O20" s="32"/>
      <c r="P20" s="32"/>
      <c r="Q20" s="32"/>
      <c r="R20" s="32"/>
      <c r="S20" s="32"/>
      <c r="T20" s="32"/>
      <c r="U20" s="32"/>
      <c r="V20" s="32"/>
      <c r="W20" s="32"/>
      <c r="X20" s="32"/>
      <c r="Y20" s="32">
        <f t="shared" si="0"/>
        <v>0</v>
      </c>
    </row>
    <row r="21" spans="2:25" ht="20.100000000000001" customHeight="1" x14ac:dyDescent="0.35">
      <c r="B21" s="89"/>
      <c r="C21" s="5" t="s">
        <v>114</v>
      </c>
      <c r="D21" s="32"/>
      <c r="E21" s="32"/>
      <c r="F21" s="32"/>
      <c r="G21" s="32"/>
      <c r="H21" s="32"/>
      <c r="I21" s="32"/>
      <c r="J21" s="32"/>
      <c r="K21" s="32"/>
      <c r="L21" s="32"/>
      <c r="M21" s="32"/>
      <c r="N21" s="32"/>
      <c r="O21" s="32"/>
      <c r="P21" s="32"/>
      <c r="Q21" s="32"/>
      <c r="R21" s="32"/>
      <c r="S21" s="32"/>
      <c r="T21" s="32"/>
      <c r="U21" s="32"/>
      <c r="V21" s="32"/>
      <c r="W21" s="32"/>
      <c r="X21" s="32"/>
      <c r="Y21" s="32">
        <f t="shared" si="0"/>
        <v>0</v>
      </c>
    </row>
    <row r="22" spans="2:25" ht="20.100000000000001" customHeight="1" x14ac:dyDescent="0.35">
      <c r="B22" s="88"/>
      <c r="C22" s="5" t="s">
        <v>95</v>
      </c>
      <c r="D22" s="32"/>
      <c r="E22" s="32"/>
      <c r="F22" s="32"/>
      <c r="G22" s="32"/>
      <c r="H22" s="32"/>
      <c r="I22" s="32"/>
      <c r="J22" s="32"/>
      <c r="K22" s="32"/>
      <c r="L22" s="32"/>
      <c r="M22" s="32"/>
      <c r="N22" s="32"/>
      <c r="O22" s="32"/>
      <c r="P22" s="32"/>
      <c r="Q22" s="32"/>
      <c r="R22" s="32"/>
      <c r="S22" s="32"/>
      <c r="T22" s="32"/>
      <c r="U22" s="32"/>
      <c r="V22" s="32"/>
      <c r="W22" s="32"/>
      <c r="X22" s="32"/>
      <c r="Y22" s="32">
        <f t="shared" si="0"/>
        <v>0</v>
      </c>
    </row>
    <row r="23" spans="2:25" ht="20.100000000000001" customHeight="1" x14ac:dyDescent="0.35">
      <c r="B23" s="87"/>
      <c r="C23" s="5" t="s">
        <v>94</v>
      </c>
      <c r="D23" s="32"/>
      <c r="E23" s="32"/>
      <c r="F23" s="32"/>
      <c r="G23" s="32"/>
      <c r="H23" s="32"/>
      <c r="I23" s="32"/>
      <c r="J23" s="32"/>
      <c r="K23" s="32"/>
      <c r="L23" s="32"/>
      <c r="M23" s="32"/>
      <c r="N23" s="32"/>
      <c r="O23" s="32"/>
      <c r="P23" s="32"/>
      <c r="Q23" s="32"/>
      <c r="R23" s="32"/>
      <c r="S23" s="32"/>
      <c r="T23" s="32"/>
      <c r="U23" s="32"/>
      <c r="V23" s="32"/>
      <c r="W23" s="32"/>
      <c r="X23" s="32"/>
      <c r="Y23" s="32">
        <f t="shared" si="0"/>
        <v>0</v>
      </c>
    </row>
    <row r="24" spans="2:25" ht="20.100000000000001" customHeight="1" x14ac:dyDescent="0.35">
      <c r="B24" s="89"/>
      <c r="C24" s="5" t="s">
        <v>114</v>
      </c>
      <c r="D24" s="32"/>
      <c r="E24" s="32"/>
      <c r="F24" s="32"/>
      <c r="G24" s="32"/>
      <c r="H24" s="32"/>
      <c r="I24" s="32"/>
      <c r="J24" s="32"/>
      <c r="K24" s="32"/>
      <c r="L24" s="32"/>
      <c r="M24" s="32"/>
      <c r="N24" s="32"/>
      <c r="O24" s="32"/>
      <c r="P24" s="32"/>
      <c r="Q24" s="32"/>
      <c r="R24" s="32"/>
      <c r="S24" s="32"/>
      <c r="T24" s="32"/>
      <c r="U24" s="32"/>
      <c r="V24" s="32"/>
      <c r="W24" s="32"/>
      <c r="X24" s="32"/>
      <c r="Y24" s="32">
        <f t="shared" si="0"/>
        <v>0</v>
      </c>
    </row>
    <row r="25" spans="2:25" ht="20.100000000000001" customHeight="1" x14ac:dyDescent="0.35">
      <c r="B25" s="88"/>
      <c r="C25" s="5" t="s">
        <v>95</v>
      </c>
      <c r="D25" s="32"/>
      <c r="E25" s="32"/>
      <c r="F25" s="32"/>
      <c r="G25" s="32"/>
      <c r="H25" s="32"/>
      <c r="I25" s="32"/>
      <c r="J25" s="32"/>
      <c r="K25" s="32"/>
      <c r="L25" s="32"/>
      <c r="M25" s="32"/>
      <c r="N25" s="32"/>
      <c r="O25" s="32"/>
      <c r="P25" s="32"/>
      <c r="Q25" s="32"/>
      <c r="R25" s="32"/>
      <c r="S25" s="32"/>
      <c r="T25" s="32"/>
      <c r="U25" s="32"/>
      <c r="V25" s="32"/>
      <c r="W25" s="32"/>
      <c r="X25" s="32"/>
      <c r="Y25" s="32">
        <f t="shared" si="0"/>
        <v>0</v>
      </c>
    </row>
    <row r="26" spans="2:25" ht="20.100000000000001" customHeight="1" x14ac:dyDescent="0.35">
      <c r="B26" s="87"/>
      <c r="C26" s="5" t="s">
        <v>94</v>
      </c>
      <c r="D26" s="32"/>
      <c r="E26" s="32"/>
      <c r="F26" s="32"/>
      <c r="G26" s="32"/>
      <c r="H26" s="32"/>
      <c r="I26" s="32"/>
      <c r="J26" s="32"/>
      <c r="K26" s="32"/>
      <c r="L26" s="32"/>
      <c r="M26" s="32"/>
      <c r="N26" s="32"/>
      <c r="O26" s="32"/>
      <c r="P26" s="32"/>
      <c r="Q26" s="32"/>
      <c r="R26" s="32"/>
      <c r="S26" s="32"/>
      <c r="T26" s="32"/>
      <c r="U26" s="32"/>
      <c r="V26" s="32"/>
      <c r="W26" s="32"/>
      <c r="X26" s="32"/>
      <c r="Y26" s="32">
        <f t="shared" si="0"/>
        <v>0</v>
      </c>
    </row>
    <row r="27" spans="2:25" ht="20.100000000000001" customHeight="1" x14ac:dyDescent="0.35">
      <c r="B27" s="89"/>
      <c r="C27" s="5" t="s">
        <v>114</v>
      </c>
      <c r="D27" s="32"/>
      <c r="E27" s="32"/>
      <c r="F27" s="32"/>
      <c r="G27" s="32"/>
      <c r="H27" s="32"/>
      <c r="I27" s="32"/>
      <c r="J27" s="32"/>
      <c r="K27" s="32"/>
      <c r="L27" s="32"/>
      <c r="M27" s="32"/>
      <c r="N27" s="32"/>
      <c r="O27" s="32"/>
      <c r="P27" s="32"/>
      <c r="Q27" s="32"/>
      <c r="R27" s="32"/>
      <c r="S27" s="32"/>
      <c r="T27" s="32"/>
      <c r="U27" s="32"/>
      <c r="V27" s="32"/>
      <c r="W27" s="32"/>
      <c r="X27" s="32"/>
      <c r="Y27" s="32">
        <f t="shared" si="0"/>
        <v>0</v>
      </c>
    </row>
    <row r="28" spans="2:25" ht="20.100000000000001" customHeight="1" x14ac:dyDescent="0.35">
      <c r="B28" s="88"/>
      <c r="C28" s="5" t="s">
        <v>95</v>
      </c>
      <c r="D28" s="32"/>
      <c r="E28" s="32"/>
      <c r="F28" s="32"/>
      <c r="G28" s="32"/>
      <c r="H28" s="32"/>
      <c r="I28" s="32"/>
      <c r="J28" s="32"/>
      <c r="K28" s="32"/>
      <c r="L28" s="32"/>
      <c r="M28" s="32"/>
      <c r="N28" s="32"/>
      <c r="O28" s="32"/>
      <c r="P28" s="32"/>
      <c r="Q28" s="32"/>
      <c r="R28" s="32"/>
      <c r="S28" s="32"/>
      <c r="T28" s="32"/>
      <c r="U28" s="32"/>
      <c r="V28" s="32"/>
      <c r="W28" s="32"/>
      <c r="X28" s="32"/>
      <c r="Y28" s="32">
        <f t="shared" si="0"/>
        <v>0</v>
      </c>
    </row>
    <row r="29" spans="2:25" ht="20.100000000000001" customHeight="1" x14ac:dyDescent="0.35">
      <c r="B29" s="87"/>
      <c r="C29" s="5" t="s">
        <v>94</v>
      </c>
      <c r="D29" s="32"/>
      <c r="E29" s="32"/>
      <c r="F29" s="32"/>
      <c r="G29" s="32"/>
      <c r="H29" s="32"/>
      <c r="I29" s="32"/>
      <c r="J29" s="32"/>
      <c r="K29" s="32"/>
      <c r="L29" s="32"/>
      <c r="M29" s="32"/>
      <c r="N29" s="32"/>
      <c r="O29" s="32"/>
      <c r="P29" s="32"/>
      <c r="Q29" s="32"/>
      <c r="R29" s="32"/>
      <c r="S29" s="32"/>
      <c r="T29" s="32"/>
      <c r="U29" s="32"/>
      <c r="V29" s="32"/>
      <c r="W29" s="32"/>
      <c r="X29" s="32"/>
      <c r="Y29" s="32">
        <f t="shared" si="0"/>
        <v>0</v>
      </c>
    </row>
    <row r="30" spans="2:25" ht="20.100000000000001" customHeight="1" x14ac:dyDescent="0.35">
      <c r="B30" s="89"/>
      <c r="C30" s="5" t="s">
        <v>114</v>
      </c>
      <c r="D30" s="32"/>
      <c r="E30" s="32"/>
      <c r="F30" s="32"/>
      <c r="G30" s="32"/>
      <c r="H30" s="32"/>
      <c r="I30" s="32"/>
      <c r="J30" s="32"/>
      <c r="K30" s="32"/>
      <c r="L30" s="32"/>
      <c r="M30" s="32"/>
      <c r="N30" s="32"/>
      <c r="O30" s="32"/>
      <c r="P30" s="32"/>
      <c r="Q30" s="32"/>
      <c r="R30" s="32"/>
      <c r="S30" s="32"/>
      <c r="T30" s="32"/>
      <c r="U30" s="32"/>
      <c r="V30" s="32"/>
      <c r="W30" s="32"/>
      <c r="X30" s="32"/>
      <c r="Y30" s="32">
        <f t="shared" si="0"/>
        <v>0</v>
      </c>
    </row>
    <row r="31" spans="2:25" ht="20.100000000000001" customHeight="1" x14ac:dyDescent="0.35">
      <c r="B31" s="88"/>
      <c r="C31" s="5" t="s">
        <v>95</v>
      </c>
      <c r="D31" s="32"/>
      <c r="E31" s="32"/>
      <c r="F31" s="32"/>
      <c r="G31" s="32"/>
      <c r="H31" s="32"/>
      <c r="I31" s="32"/>
      <c r="J31" s="32"/>
      <c r="K31" s="32"/>
      <c r="L31" s="32"/>
      <c r="M31" s="32"/>
      <c r="N31" s="32"/>
      <c r="O31" s="32"/>
      <c r="P31" s="32"/>
      <c r="Q31" s="32"/>
      <c r="R31" s="32"/>
      <c r="S31" s="32"/>
      <c r="T31" s="32"/>
      <c r="U31" s="32"/>
      <c r="V31" s="32"/>
      <c r="W31" s="32"/>
      <c r="X31" s="32"/>
      <c r="Y31" s="32">
        <f t="shared" si="0"/>
        <v>0</v>
      </c>
    </row>
    <row r="32" spans="2:25" ht="20.100000000000001" customHeight="1" x14ac:dyDescent="0.35">
      <c r="B32" s="87"/>
      <c r="C32" s="5" t="s">
        <v>94</v>
      </c>
      <c r="D32" s="32"/>
      <c r="E32" s="32"/>
      <c r="F32" s="32"/>
      <c r="G32" s="32"/>
      <c r="H32" s="32"/>
      <c r="I32" s="32"/>
      <c r="J32" s="32"/>
      <c r="K32" s="32"/>
      <c r="L32" s="32"/>
      <c r="M32" s="32"/>
      <c r="N32" s="32"/>
      <c r="O32" s="32"/>
      <c r="P32" s="32"/>
      <c r="Q32" s="32"/>
      <c r="R32" s="32"/>
      <c r="S32" s="32"/>
      <c r="T32" s="32"/>
      <c r="U32" s="32"/>
      <c r="V32" s="32"/>
      <c r="W32" s="32"/>
      <c r="X32" s="32"/>
      <c r="Y32" s="32">
        <f t="shared" si="0"/>
        <v>0</v>
      </c>
    </row>
    <row r="33" spans="2:25" ht="20.100000000000001" customHeight="1" x14ac:dyDescent="0.35">
      <c r="B33" s="89"/>
      <c r="C33" s="5" t="s">
        <v>114</v>
      </c>
      <c r="D33" s="32"/>
      <c r="E33" s="32"/>
      <c r="F33" s="32"/>
      <c r="G33" s="32"/>
      <c r="H33" s="32"/>
      <c r="I33" s="32"/>
      <c r="J33" s="32"/>
      <c r="K33" s="32"/>
      <c r="L33" s="32"/>
      <c r="M33" s="32"/>
      <c r="N33" s="32"/>
      <c r="O33" s="32"/>
      <c r="P33" s="32"/>
      <c r="Q33" s="32"/>
      <c r="R33" s="32"/>
      <c r="S33" s="32"/>
      <c r="T33" s="32"/>
      <c r="U33" s="32"/>
      <c r="V33" s="32"/>
      <c r="W33" s="32"/>
      <c r="X33" s="32"/>
      <c r="Y33" s="32">
        <f t="shared" si="0"/>
        <v>0</v>
      </c>
    </row>
    <row r="34" spans="2:25" ht="20.100000000000001" customHeight="1" x14ac:dyDescent="0.35">
      <c r="B34" s="88"/>
      <c r="C34" s="5" t="s">
        <v>95</v>
      </c>
      <c r="D34" s="32"/>
      <c r="E34" s="32"/>
      <c r="F34" s="32"/>
      <c r="G34" s="32"/>
      <c r="H34" s="32"/>
      <c r="I34" s="32"/>
      <c r="J34" s="32"/>
      <c r="K34" s="32"/>
      <c r="L34" s="32"/>
      <c r="M34" s="32"/>
      <c r="N34" s="32"/>
      <c r="O34" s="32"/>
      <c r="P34" s="32"/>
      <c r="Q34" s="32"/>
      <c r="R34" s="32"/>
      <c r="S34" s="32"/>
      <c r="T34" s="32"/>
      <c r="U34" s="32"/>
      <c r="V34" s="32"/>
      <c r="W34" s="32"/>
      <c r="X34" s="32"/>
      <c r="Y34" s="32">
        <f t="shared" si="0"/>
        <v>0</v>
      </c>
    </row>
    <row r="35" spans="2:25" ht="20.100000000000001" customHeight="1" x14ac:dyDescent="0.35">
      <c r="B35" s="29" t="s">
        <v>115</v>
      </c>
      <c r="C35" s="30"/>
      <c r="D35" s="32">
        <f>D10+D13+D16+D19+D22+D25+D28+D31+D34</f>
        <v>0</v>
      </c>
      <c r="E35" s="32">
        <f t="shared" ref="E35:Y35" si="1">E10+E13+E16+E19+E22+E25+E28+E31+E34</f>
        <v>0</v>
      </c>
      <c r="F35" s="32">
        <f t="shared" si="1"/>
        <v>0</v>
      </c>
      <c r="G35" s="32">
        <f t="shared" si="1"/>
        <v>0</v>
      </c>
      <c r="H35" s="32">
        <f t="shared" si="1"/>
        <v>0</v>
      </c>
      <c r="I35" s="32">
        <f t="shared" si="1"/>
        <v>0</v>
      </c>
      <c r="J35" s="32">
        <f t="shared" si="1"/>
        <v>0</v>
      </c>
      <c r="K35" s="32">
        <f t="shared" si="1"/>
        <v>0</v>
      </c>
      <c r="L35" s="32">
        <f t="shared" si="1"/>
        <v>0</v>
      </c>
      <c r="M35" s="32">
        <f t="shared" si="1"/>
        <v>0</v>
      </c>
      <c r="N35" s="32">
        <f t="shared" si="1"/>
        <v>0</v>
      </c>
      <c r="O35" s="32">
        <f t="shared" si="1"/>
        <v>0</v>
      </c>
      <c r="P35" s="32">
        <f t="shared" si="1"/>
        <v>0</v>
      </c>
      <c r="Q35" s="32">
        <f t="shared" si="1"/>
        <v>0</v>
      </c>
      <c r="R35" s="32">
        <f t="shared" si="1"/>
        <v>0</v>
      </c>
      <c r="S35" s="32">
        <f t="shared" si="1"/>
        <v>0</v>
      </c>
      <c r="T35" s="32">
        <f t="shared" si="1"/>
        <v>0</v>
      </c>
      <c r="U35" s="32">
        <f t="shared" si="1"/>
        <v>0</v>
      </c>
      <c r="V35" s="32">
        <f t="shared" si="1"/>
        <v>0</v>
      </c>
      <c r="W35" s="32">
        <f t="shared" si="1"/>
        <v>0</v>
      </c>
      <c r="X35" s="32">
        <f t="shared" si="1"/>
        <v>0</v>
      </c>
      <c r="Y35" s="32">
        <f t="shared" si="1"/>
        <v>0</v>
      </c>
    </row>
    <row r="37" spans="2:25" ht="20.100000000000001" customHeight="1" x14ac:dyDescent="0.35">
      <c r="B37" t="s">
        <v>118</v>
      </c>
    </row>
    <row r="38" spans="2:25" ht="20.100000000000001" customHeight="1" x14ac:dyDescent="0.35">
      <c r="B38" s="12" t="s">
        <v>119</v>
      </c>
      <c r="C38" s="26"/>
      <c r="D38" s="56">
        <f>ROUNDDOWN(D35/D7,3)</f>
        <v>0</v>
      </c>
      <c r="E38" s="56">
        <f>ROUNDDOWN(E35/E7,3)</f>
        <v>0</v>
      </c>
      <c r="F38" s="56">
        <f t="shared" ref="F38:W38" si="2">ROUNDDOWN(F35/F7,3)</f>
        <v>0</v>
      </c>
      <c r="G38" s="56">
        <f>ROUNDDOWN(G35/G7,3)</f>
        <v>0</v>
      </c>
      <c r="H38" s="56">
        <f t="shared" si="2"/>
        <v>0</v>
      </c>
      <c r="I38" s="56">
        <f t="shared" si="2"/>
        <v>0</v>
      </c>
      <c r="J38" s="56">
        <f t="shared" si="2"/>
        <v>0</v>
      </c>
      <c r="K38" s="56">
        <f t="shared" si="2"/>
        <v>0</v>
      </c>
      <c r="L38" s="56">
        <f t="shared" si="2"/>
        <v>0</v>
      </c>
      <c r="M38" s="56">
        <f t="shared" si="2"/>
        <v>0</v>
      </c>
      <c r="N38" s="56">
        <f t="shared" si="2"/>
        <v>0</v>
      </c>
      <c r="O38" s="56">
        <f t="shared" si="2"/>
        <v>0</v>
      </c>
      <c r="P38" s="56">
        <f t="shared" si="2"/>
        <v>0</v>
      </c>
      <c r="Q38" s="56">
        <f t="shared" si="2"/>
        <v>0</v>
      </c>
      <c r="R38" s="56">
        <f t="shared" si="2"/>
        <v>0</v>
      </c>
      <c r="S38" s="56">
        <f t="shared" si="2"/>
        <v>0</v>
      </c>
      <c r="T38" s="56">
        <f t="shared" si="2"/>
        <v>0</v>
      </c>
      <c r="U38" s="56">
        <f t="shared" si="2"/>
        <v>0</v>
      </c>
      <c r="V38" s="56">
        <f t="shared" si="2"/>
        <v>0</v>
      </c>
      <c r="W38" s="56">
        <f t="shared" si="2"/>
        <v>0</v>
      </c>
      <c r="X38" s="56">
        <f>ROUNDDOWN(X35/X7,3)</f>
        <v>0</v>
      </c>
      <c r="Y38" s="56">
        <f>ROUNDDOWN(Y35/Y7,3)</f>
        <v>0</v>
      </c>
    </row>
    <row r="39" spans="2:25" ht="20.100000000000001" customHeight="1" x14ac:dyDescent="0.35">
      <c r="B39" s="12" t="s">
        <v>120</v>
      </c>
      <c r="C39" s="26"/>
      <c r="D39" s="32">
        <f>$Y$39</f>
        <v>0</v>
      </c>
      <c r="E39" s="32">
        <f>$Y$39</f>
        <v>0</v>
      </c>
      <c r="F39" s="32">
        <f>$Y$39</f>
        <v>0</v>
      </c>
      <c r="G39" s="32">
        <f>$Y$39</f>
        <v>0</v>
      </c>
      <c r="H39" s="32">
        <f>$Y$39</f>
        <v>0</v>
      </c>
      <c r="I39" s="32">
        <f t="shared" ref="I39:W39" si="3">$Y$39</f>
        <v>0</v>
      </c>
      <c r="J39" s="32">
        <f t="shared" si="3"/>
        <v>0</v>
      </c>
      <c r="K39" s="32">
        <f t="shared" si="3"/>
        <v>0</v>
      </c>
      <c r="L39" s="32">
        <f t="shared" si="3"/>
        <v>0</v>
      </c>
      <c r="M39" s="32">
        <f t="shared" si="3"/>
        <v>0</v>
      </c>
      <c r="N39" s="32">
        <f t="shared" si="3"/>
        <v>0</v>
      </c>
      <c r="O39" s="32">
        <f t="shared" si="3"/>
        <v>0</v>
      </c>
      <c r="P39" s="32">
        <f t="shared" si="3"/>
        <v>0</v>
      </c>
      <c r="Q39" s="32">
        <f t="shared" si="3"/>
        <v>0</v>
      </c>
      <c r="R39" s="32">
        <f t="shared" si="3"/>
        <v>0</v>
      </c>
      <c r="S39" s="32">
        <f t="shared" si="3"/>
        <v>0</v>
      </c>
      <c r="T39" s="32">
        <f t="shared" si="3"/>
        <v>0</v>
      </c>
      <c r="U39" s="32">
        <f t="shared" si="3"/>
        <v>0</v>
      </c>
      <c r="V39" s="32">
        <f t="shared" si="3"/>
        <v>0</v>
      </c>
      <c r="W39" s="32">
        <f t="shared" si="3"/>
        <v>0</v>
      </c>
      <c r="X39" s="32">
        <f>$Y$39</f>
        <v>0</v>
      </c>
      <c r="Y39" s="32">
        <f>ROUNDDOWN(Y38,0)</f>
        <v>0</v>
      </c>
    </row>
    <row r="40" spans="2:25" ht="20.100000000000001" customHeight="1" x14ac:dyDescent="0.35">
      <c r="B40" s="12" t="s">
        <v>121</v>
      </c>
      <c r="C40" s="26"/>
      <c r="D40" s="6">
        <f>ROUNDDOWN(D39*D7,0)</f>
        <v>0</v>
      </c>
      <c r="E40" s="6">
        <f>ROUNDDOWN(E39*E7,0)</f>
        <v>0</v>
      </c>
      <c r="F40" s="6">
        <f t="shared" ref="F40:X40" si="4">ROUNDDOWN(F39*F7,0)</f>
        <v>0</v>
      </c>
      <c r="G40" s="6">
        <f t="shared" si="4"/>
        <v>0</v>
      </c>
      <c r="H40" s="6">
        <f t="shared" si="4"/>
        <v>0</v>
      </c>
      <c r="I40" s="6">
        <f t="shared" si="4"/>
        <v>0</v>
      </c>
      <c r="J40" s="6">
        <f t="shared" si="4"/>
        <v>0</v>
      </c>
      <c r="K40" s="6">
        <f t="shared" si="4"/>
        <v>0</v>
      </c>
      <c r="L40" s="6">
        <f t="shared" si="4"/>
        <v>0</v>
      </c>
      <c r="M40" s="6">
        <f t="shared" si="4"/>
        <v>0</v>
      </c>
      <c r="N40" s="6">
        <f t="shared" si="4"/>
        <v>0</v>
      </c>
      <c r="O40" s="6">
        <f t="shared" si="4"/>
        <v>0</v>
      </c>
      <c r="P40" s="6">
        <f t="shared" si="4"/>
        <v>0</v>
      </c>
      <c r="Q40" s="6">
        <f t="shared" si="4"/>
        <v>0</v>
      </c>
      <c r="R40" s="6">
        <f t="shared" si="4"/>
        <v>0</v>
      </c>
      <c r="S40" s="6">
        <f t="shared" si="4"/>
        <v>0</v>
      </c>
      <c r="T40" s="6">
        <f t="shared" si="4"/>
        <v>0</v>
      </c>
      <c r="U40" s="6">
        <f t="shared" si="4"/>
        <v>0</v>
      </c>
      <c r="V40" s="6">
        <f t="shared" si="4"/>
        <v>0</v>
      </c>
      <c r="W40" s="6">
        <f>ROUNDDOWN(W39*W7,0)</f>
        <v>0</v>
      </c>
      <c r="X40" s="6">
        <f t="shared" si="4"/>
        <v>0</v>
      </c>
      <c r="Y40" s="6">
        <f>SUM(D40:X40)</f>
        <v>0</v>
      </c>
    </row>
    <row r="41" spans="2:25" ht="20.100000000000001" customHeight="1" x14ac:dyDescent="0.35">
      <c r="B41" t="s">
        <v>98</v>
      </c>
    </row>
    <row r="42" spans="2:25" ht="20.100000000000001" customHeight="1" x14ac:dyDescent="0.35">
      <c r="B42" t="s">
        <v>109</v>
      </c>
    </row>
    <row r="43" spans="2:25" ht="20.100000000000001" customHeight="1" x14ac:dyDescent="0.35">
      <c r="B43" t="s">
        <v>122</v>
      </c>
    </row>
    <row r="44" spans="2:25" ht="20.100000000000001" customHeight="1" x14ac:dyDescent="0.35">
      <c r="B44" t="s">
        <v>101</v>
      </c>
    </row>
    <row r="45" spans="2:25" ht="20.100000000000001" customHeight="1" x14ac:dyDescent="0.35">
      <c r="B45" t="s">
        <v>123</v>
      </c>
    </row>
  </sheetData>
  <mergeCells count="9">
    <mergeCell ref="B26:B28"/>
    <mergeCell ref="B29:B31"/>
    <mergeCell ref="B32:B34"/>
    <mergeCell ref="B8:B10"/>
    <mergeCell ref="B11:B13"/>
    <mergeCell ref="B14:B16"/>
    <mergeCell ref="B17:B19"/>
    <mergeCell ref="B20:B22"/>
    <mergeCell ref="B23:B25"/>
  </mergeCells>
  <phoneticPr fontId="2"/>
  <pageMargins left="0.7" right="0.7" top="0.75" bottom="0.75" header="0.3" footer="0.3"/>
  <pageSetup paperSize="8" scale="7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EF922-2531-49F6-A51F-4AFFFBB696F4}">
  <sheetPr>
    <pageSetUpPr fitToPage="1"/>
  </sheetPr>
  <dimension ref="B2:AA36"/>
  <sheetViews>
    <sheetView zoomScaleNormal="100" zoomScaleSheetLayoutView="130" workbookViewId="0">
      <selection activeCell="Q23" sqref="Q23"/>
    </sheetView>
  </sheetViews>
  <sheetFormatPr defaultColWidth="5.7109375" defaultRowHeight="20.100000000000001" customHeight="1" x14ac:dyDescent="0.35"/>
  <cols>
    <col min="3" max="3" width="5.7109375" customWidth="1"/>
    <col min="4" max="5" width="12.7109375" customWidth="1"/>
    <col min="6" max="27" width="10.7109375" customWidth="1"/>
  </cols>
  <sheetData>
    <row r="2" spans="2:27" ht="20.100000000000001" customHeight="1" x14ac:dyDescent="0.35">
      <c r="B2" s="9" t="s">
        <v>185</v>
      </c>
    </row>
    <row r="4" spans="2:27" ht="20.100000000000001" customHeight="1" x14ac:dyDescent="0.35">
      <c r="AA4" s="10" t="s">
        <v>141</v>
      </c>
    </row>
    <row r="5" spans="2:27" ht="20.100000000000001" customHeight="1" x14ac:dyDescent="0.35">
      <c r="B5" s="29" t="s">
        <v>73</v>
      </c>
      <c r="C5" s="31"/>
      <c r="D5" s="31"/>
      <c r="E5" s="30"/>
      <c r="F5" s="8">
        <v>7</v>
      </c>
      <c r="G5" s="8">
        <v>8</v>
      </c>
      <c r="H5" s="8">
        <v>9</v>
      </c>
      <c r="I5" s="8">
        <v>10</v>
      </c>
      <c r="J5" s="8">
        <v>11</v>
      </c>
      <c r="K5" s="8">
        <v>12</v>
      </c>
      <c r="L5" s="8">
        <v>13</v>
      </c>
      <c r="M5" s="8">
        <v>14</v>
      </c>
      <c r="N5" s="8">
        <v>15</v>
      </c>
      <c r="O5" s="8">
        <v>16</v>
      </c>
      <c r="P5" s="8">
        <v>17</v>
      </c>
      <c r="Q5" s="8">
        <v>18</v>
      </c>
      <c r="R5" s="8">
        <v>19</v>
      </c>
      <c r="S5" s="8">
        <v>20</v>
      </c>
      <c r="T5" s="8">
        <v>21</v>
      </c>
      <c r="U5" s="8">
        <v>22</v>
      </c>
      <c r="V5" s="8">
        <v>23</v>
      </c>
      <c r="W5" s="8">
        <v>24</v>
      </c>
      <c r="X5" s="8">
        <v>25</v>
      </c>
      <c r="Y5" s="8">
        <v>26</v>
      </c>
      <c r="Z5" s="8">
        <v>27</v>
      </c>
      <c r="AA5" s="8" t="s">
        <v>66</v>
      </c>
    </row>
    <row r="6" spans="2:27" ht="20.100000000000001" customHeight="1" x14ac:dyDescent="0.35">
      <c r="B6" s="27" t="s">
        <v>125</v>
      </c>
      <c r="C6" s="20" t="s">
        <v>136</v>
      </c>
      <c r="D6" s="20"/>
      <c r="E6" s="21"/>
      <c r="F6" s="32"/>
      <c r="G6" s="32"/>
      <c r="H6" s="32"/>
      <c r="I6" s="32"/>
      <c r="J6" s="32"/>
      <c r="K6" s="32"/>
      <c r="L6" s="32"/>
      <c r="M6" s="32"/>
      <c r="N6" s="32"/>
      <c r="O6" s="32"/>
      <c r="P6" s="32"/>
      <c r="Q6" s="32"/>
      <c r="R6" s="32"/>
      <c r="S6" s="32"/>
      <c r="T6" s="32"/>
      <c r="U6" s="32"/>
      <c r="V6" s="32"/>
      <c r="W6" s="32"/>
      <c r="X6" s="32"/>
      <c r="Y6" s="32"/>
      <c r="Z6" s="32"/>
      <c r="AA6" s="32">
        <f t="shared" ref="AA6:AA15" si="0">SUM(F6:Z6)</f>
        <v>0</v>
      </c>
    </row>
    <row r="7" spans="2:27" ht="20.100000000000001" customHeight="1" x14ac:dyDescent="0.35">
      <c r="B7" s="28"/>
      <c r="D7" s="57" t="s">
        <v>124</v>
      </c>
      <c r="E7" s="6" t="s">
        <v>137</v>
      </c>
      <c r="F7" s="32"/>
      <c r="G7" s="32"/>
      <c r="H7" s="32"/>
      <c r="I7" s="32"/>
      <c r="J7" s="32"/>
      <c r="K7" s="32"/>
      <c r="L7" s="32"/>
      <c r="M7" s="32"/>
      <c r="N7" s="32"/>
      <c r="O7" s="32"/>
      <c r="P7" s="32"/>
      <c r="Q7" s="32"/>
      <c r="R7" s="32"/>
      <c r="S7" s="32"/>
      <c r="T7" s="32"/>
      <c r="U7" s="32"/>
      <c r="V7" s="32"/>
      <c r="W7" s="32"/>
      <c r="X7" s="32"/>
      <c r="Y7" s="32"/>
      <c r="Z7" s="32"/>
      <c r="AA7" s="32">
        <f t="shared" si="0"/>
        <v>0</v>
      </c>
    </row>
    <row r="8" spans="2:27" ht="20.100000000000001" customHeight="1" x14ac:dyDescent="0.35">
      <c r="B8" s="17"/>
      <c r="C8" s="59"/>
      <c r="D8" s="40"/>
      <c r="E8" s="6" t="s">
        <v>138</v>
      </c>
      <c r="F8" s="32"/>
      <c r="G8" s="32"/>
      <c r="H8" s="32"/>
      <c r="I8" s="32"/>
      <c r="J8" s="32"/>
      <c r="K8" s="32"/>
      <c r="L8" s="32"/>
      <c r="M8" s="32"/>
      <c r="N8" s="32"/>
      <c r="O8" s="32"/>
      <c r="P8" s="32"/>
      <c r="Q8" s="32"/>
      <c r="R8" s="32"/>
      <c r="S8" s="32"/>
      <c r="T8" s="32"/>
      <c r="U8" s="32"/>
      <c r="V8" s="32"/>
      <c r="W8" s="32"/>
      <c r="X8" s="32"/>
      <c r="Y8" s="32"/>
      <c r="Z8" s="32"/>
      <c r="AA8" s="32">
        <f t="shared" si="0"/>
        <v>0</v>
      </c>
    </row>
    <row r="9" spans="2:27" ht="20.100000000000001" customHeight="1" x14ac:dyDescent="0.35">
      <c r="B9" s="27" t="s">
        <v>126</v>
      </c>
      <c r="C9" s="20" t="s">
        <v>127</v>
      </c>
      <c r="D9" s="20"/>
      <c r="E9" s="21"/>
      <c r="F9" s="32"/>
      <c r="G9" s="32"/>
      <c r="H9" s="32"/>
      <c r="I9" s="32"/>
      <c r="J9" s="32"/>
      <c r="K9" s="32"/>
      <c r="L9" s="32"/>
      <c r="M9" s="32"/>
      <c r="N9" s="32"/>
      <c r="O9" s="32"/>
      <c r="P9" s="32"/>
      <c r="Q9" s="32"/>
      <c r="R9" s="32"/>
      <c r="S9" s="32"/>
      <c r="T9" s="32"/>
      <c r="U9" s="32"/>
      <c r="V9" s="32"/>
      <c r="W9" s="32"/>
      <c r="X9" s="32"/>
      <c r="Y9" s="32"/>
      <c r="Z9" s="32"/>
      <c r="AA9" s="32">
        <f t="shared" si="0"/>
        <v>0</v>
      </c>
    </row>
    <row r="10" spans="2:27" ht="20.100000000000001" customHeight="1" x14ac:dyDescent="0.35">
      <c r="B10" s="58"/>
      <c r="D10" s="57" t="s">
        <v>139</v>
      </c>
      <c r="E10" s="6" t="s">
        <v>137</v>
      </c>
      <c r="F10" s="32"/>
      <c r="G10" s="32"/>
      <c r="H10" s="32"/>
      <c r="I10" s="32"/>
      <c r="J10" s="32"/>
      <c r="K10" s="32"/>
      <c r="L10" s="32"/>
      <c r="M10" s="32"/>
      <c r="N10" s="32"/>
      <c r="O10" s="32"/>
      <c r="P10" s="32"/>
      <c r="Q10" s="32"/>
      <c r="R10" s="32"/>
      <c r="S10" s="32"/>
      <c r="T10" s="32"/>
      <c r="U10" s="32"/>
      <c r="V10" s="32"/>
      <c r="W10" s="32"/>
      <c r="X10" s="32"/>
      <c r="Y10" s="32"/>
      <c r="Z10" s="32"/>
      <c r="AA10" s="32">
        <f t="shared" si="0"/>
        <v>0</v>
      </c>
    </row>
    <row r="11" spans="2:27" ht="20.100000000000001" customHeight="1" x14ac:dyDescent="0.35">
      <c r="B11" s="58"/>
      <c r="D11" s="40"/>
      <c r="E11" s="6" t="s">
        <v>138</v>
      </c>
      <c r="F11" s="32"/>
      <c r="G11" s="32"/>
      <c r="H11" s="32"/>
      <c r="I11" s="32"/>
      <c r="J11" s="32"/>
      <c r="K11" s="32"/>
      <c r="L11" s="32"/>
      <c r="M11" s="32"/>
      <c r="N11" s="32"/>
      <c r="O11" s="32"/>
      <c r="P11" s="32"/>
      <c r="Q11" s="32"/>
      <c r="R11" s="32"/>
      <c r="S11" s="32"/>
      <c r="T11" s="32"/>
      <c r="U11" s="32"/>
      <c r="V11" s="32"/>
      <c r="W11" s="32"/>
      <c r="X11" s="32"/>
      <c r="Y11" s="32"/>
      <c r="Z11" s="32"/>
      <c r="AA11" s="32">
        <f t="shared" si="0"/>
        <v>0</v>
      </c>
    </row>
    <row r="12" spans="2:27" ht="20.100000000000001" customHeight="1" x14ac:dyDescent="0.35">
      <c r="B12" s="58"/>
      <c r="D12" s="12" t="s">
        <v>128</v>
      </c>
      <c r="E12" s="26"/>
      <c r="F12" s="32"/>
      <c r="G12" s="32"/>
      <c r="H12" s="32"/>
      <c r="I12" s="32"/>
      <c r="J12" s="32"/>
      <c r="K12" s="32"/>
      <c r="L12" s="32"/>
      <c r="M12" s="32"/>
      <c r="N12" s="32"/>
      <c r="O12" s="32"/>
      <c r="P12" s="32"/>
      <c r="Q12" s="32"/>
      <c r="R12" s="32"/>
      <c r="S12" s="32"/>
      <c r="T12" s="32"/>
      <c r="U12" s="32"/>
      <c r="V12" s="32"/>
      <c r="W12" s="32"/>
      <c r="X12" s="32"/>
      <c r="Y12" s="32"/>
      <c r="Z12" s="32"/>
      <c r="AA12" s="32">
        <f t="shared" si="0"/>
        <v>0</v>
      </c>
    </row>
    <row r="13" spans="2:27" ht="20.100000000000001" customHeight="1" x14ac:dyDescent="0.35">
      <c r="B13" s="58"/>
      <c r="D13" s="12" t="s">
        <v>129</v>
      </c>
      <c r="E13" s="26"/>
      <c r="F13" s="32"/>
      <c r="G13" s="32"/>
      <c r="H13" s="32"/>
      <c r="I13" s="32"/>
      <c r="J13" s="32"/>
      <c r="K13" s="32"/>
      <c r="L13" s="32"/>
      <c r="M13" s="32"/>
      <c r="N13" s="32"/>
      <c r="O13" s="32"/>
      <c r="P13" s="32"/>
      <c r="Q13" s="32"/>
      <c r="R13" s="32"/>
      <c r="S13" s="32"/>
      <c r="T13" s="32"/>
      <c r="U13" s="32"/>
      <c r="V13" s="32"/>
      <c r="W13" s="32"/>
      <c r="X13" s="32"/>
      <c r="Y13" s="32"/>
      <c r="Z13" s="32"/>
      <c r="AA13" s="32">
        <f t="shared" si="0"/>
        <v>0</v>
      </c>
    </row>
    <row r="14" spans="2:27" ht="20.100000000000001" customHeight="1" x14ac:dyDescent="0.35">
      <c r="B14" s="58"/>
      <c r="D14" s="57" t="s">
        <v>130</v>
      </c>
      <c r="E14" s="6" t="s">
        <v>137</v>
      </c>
      <c r="F14" s="32"/>
      <c r="G14" s="32"/>
      <c r="H14" s="32"/>
      <c r="I14" s="32"/>
      <c r="J14" s="32"/>
      <c r="K14" s="32"/>
      <c r="L14" s="32"/>
      <c r="M14" s="32"/>
      <c r="N14" s="32"/>
      <c r="O14" s="32"/>
      <c r="P14" s="32"/>
      <c r="Q14" s="32"/>
      <c r="R14" s="32"/>
      <c r="S14" s="32"/>
      <c r="T14" s="32"/>
      <c r="U14" s="32"/>
      <c r="V14" s="32"/>
      <c r="W14" s="32"/>
      <c r="X14" s="32"/>
      <c r="Y14" s="32"/>
      <c r="Z14" s="32"/>
      <c r="AA14" s="32">
        <f t="shared" si="0"/>
        <v>0</v>
      </c>
    </row>
    <row r="15" spans="2:27" ht="20.100000000000001" customHeight="1" x14ac:dyDescent="0.35">
      <c r="B15" s="58"/>
      <c r="D15" s="58"/>
      <c r="E15" s="60" t="s">
        <v>138</v>
      </c>
      <c r="F15" s="32"/>
      <c r="G15" s="32"/>
      <c r="H15" s="32"/>
      <c r="I15" s="32"/>
      <c r="J15" s="32"/>
      <c r="K15" s="32"/>
      <c r="L15" s="32"/>
      <c r="M15" s="32"/>
      <c r="N15" s="32"/>
      <c r="O15" s="32"/>
      <c r="P15" s="32"/>
      <c r="Q15" s="32"/>
      <c r="R15" s="32"/>
      <c r="S15" s="32"/>
      <c r="T15" s="32"/>
      <c r="U15" s="32"/>
      <c r="V15" s="32"/>
      <c r="W15" s="32"/>
      <c r="X15" s="32"/>
      <c r="Y15" s="32"/>
      <c r="Z15" s="32"/>
      <c r="AA15" s="32">
        <f t="shared" si="0"/>
        <v>0</v>
      </c>
    </row>
    <row r="16" spans="2:27" ht="20.100000000000001" customHeight="1" x14ac:dyDescent="0.35">
      <c r="B16" s="11" t="s">
        <v>131</v>
      </c>
      <c r="C16" s="13" t="s">
        <v>132</v>
      </c>
      <c r="D16" s="13"/>
      <c r="E16" s="26"/>
      <c r="F16" s="32">
        <f>F6+F9</f>
        <v>0</v>
      </c>
      <c r="G16" s="32">
        <f t="shared" ref="G16:AA16" si="1">G6+G9</f>
        <v>0</v>
      </c>
      <c r="H16" s="32">
        <f t="shared" si="1"/>
        <v>0</v>
      </c>
      <c r="I16" s="32">
        <f t="shared" si="1"/>
        <v>0</v>
      </c>
      <c r="J16" s="32">
        <f t="shared" si="1"/>
        <v>0</v>
      </c>
      <c r="K16" s="32">
        <f t="shared" si="1"/>
        <v>0</v>
      </c>
      <c r="L16" s="32">
        <f t="shared" si="1"/>
        <v>0</v>
      </c>
      <c r="M16" s="32">
        <f t="shared" si="1"/>
        <v>0</v>
      </c>
      <c r="N16" s="32">
        <f t="shared" si="1"/>
        <v>0</v>
      </c>
      <c r="O16" s="32">
        <f t="shared" si="1"/>
        <v>0</v>
      </c>
      <c r="P16" s="32">
        <f t="shared" si="1"/>
        <v>0</v>
      </c>
      <c r="Q16" s="32">
        <f t="shared" si="1"/>
        <v>0</v>
      </c>
      <c r="R16" s="32">
        <f t="shared" si="1"/>
        <v>0</v>
      </c>
      <c r="S16" s="32">
        <f t="shared" si="1"/>
        <v>0</v>
      </c>
      <c r="T16" s="32">
        <f t="shared" si="1"/>
        <v>0</v>
      </c>
      <c r="U16" s="32">
        <f t="shared" si="1"/>
        <v>0</v>
      </c>
      <c r="V16" s="32">
        <f t="shared" si="1"/>
        <v>0</v>
      </c>
      <c r="W16" s="32">
        <f t="shared" si="1"/>
        <v>0</v>
      </c>
      <c r="X16" s="32">
        <f t="shared" si="1"/>
        <v>0</v>
      </c>
      <c r="Y16" s="32">
        <f t="shared" si="1"/>
        <v>0</v>
      </c>
      <c r="Z16" s="32">
        <f t="shared" si="1"/>
        <v>0</v>
      </c>
      <c r="AA16" s="32">
        <f t="shared" si="1"/>
        <v>0</v>
      </c>
    </row>
    <row r="17" spans="2:27" ht="20.100000000000001" customHeight="1" x14ac:dyDescent="0.35">
      <c r="B17" s="11" t="s">
        <v>133</v>
      </c>
      <c r="C17" s="13" t="s">
        <v>134</v>
      </c>
      <c r="D17" s="13"/>
      <c r="E17" s="26"/>
      <c r="F17" s="32">
        <f>F33</f>
        <v>0</v>
      </c>
      <c r="G17" s="32">
        <f t="shared" ref="G17:Z17" si="2">G33</f>
        <v>0</v>
      </c>
      <c r="H17" s="32">
        <f t="shared" si="2"/>
        <v>0</v>
      </c>
      <c r="I17" s="32">
        <f t="shared" si="2"/>
        <v>0</v>
      </c>
      <c r="J17" s="32">
        <f t="shared" si="2"/>
        <v>0</v>
      </c>
      <c r="K17" s="32">
        <f t="shared" si="2"/>
        <v>0</v>
      </c>
      <c r="L17" s="32">
        <f t="shared" si="2"/>
        <v>0</v>
      </c>
      <c r="M17" s="32">
        <f t="shared" si="2"/>
        <v>0</v>
      </c>
      <c r="N17" s="32">
        <f t="shared" si="2"/>
        <v>0</v>
      </c>
      <c r="O17" s="32">
        <f t="shared" si="2"/>
        <v>0</v>
      </c>
      <c r="P17" s="32">
        <f t="shared" si="2"/>
        <v>0</v>
      </c>
      <c r="Q17" s="32">
        <f t="shared" si="2"/>
        <v>0</v>
      </c>
      <c r="R17" s="32">
        <f t="shared" si="2"/>
        <v>0</v>
      </c>
      <c r="S17" s="32">
        <f t="shared" si="2"/>
        <v>0</v>
      </c>
      <c r="T17" s="32">
        <f t="shared" si="2"/>
        <v>0</v>
      </c>
      <c r="U17" s="32">
        <f t="shared" si="2"/>
        <v>0</v>
      </c>
      <c r="V17" s="32">
        <f t="shared" si="2"/>
        <v>0</v>
      </c>
      <c r="W17" s="32">
        <f t="shared" si="2"/>
        <v>0</v>
      </c>
      <c r="X17" s="32">
        <f t="shared" si="2"/>
        <v>0</v>
      </c>
      <c r="Y17" s="32">
        <f t="shared" si="2"/>
        <v>0</v>
      </c>
      <c r="Z17" s="32">
        <f t="shared" si="2"/>
        <v>0</v>
      </c>
      <c r="AA17" s="32">
        <f>SUM(F17:Z17)</f>
        <v>0</v>
      </c>
    </row>
    <row r="18" spans="2:27" ht="20.100000000000001" customHeight="1" x14ac:dyDescent="0.35">
      <c r="B18" s="11" t="s">
        <v>135</v>
      </c>
      <c r="C18" s="13" t="s">
        <v>140</v>
      </c>
      <c r="D18" s="13"/>
      <c r="E18" s="26"/>
      <c r="F18" s="32">
        <f>F16-F17</f>
        <v>0</v>
      </c>
      <c r="G18" s="32">
        <f t="shared" ref="G18:Z18" si="3">G16-G17</f>
        <v>0</v>
      </c>
      <c r="H18" s="32">
        <f t="shared" si="3"/>
        <v>0</v>
      </c>
      <c r="I18" s="32">
        <f t="shared" si="3"/>
        <v>0</v>
      </c>
      <c r="J18" s="32">
        <f t="shared" si="3"/>
        <v>0</v>
      </c>
      <c r="K18" s="32">
        <f t="shared" si="3"/>
        <v>0</v>
      </c>
      <c r="L18" s="32">
        <f t="shared" si="3"/>
        <v>0</v>
      </c>
      <c r="M18" s="32">
        <f t="shared" si="3"/>
        <v>0</v>
      </c>
      <c r="N18" s="32">
        <f t="shared" si="3"/>
        <v>0</v>
      </c>
      <c r="O18" s="32">
        <f t="shared" si="3"/>
        <v>0</v>
      </c>
      <c r="P18" s="32">
        <f t="shared" si="3"/>
        <v>0</v>
      </c>
      <c r="Q18" s="32">
        <f t="shared" si="3"/>
        <v>0</v>
      </c>
      <c r="R18" s="32">
        <f t="shared" si="3"/>
        <v>0</v>
      </c>
      <c r="S18" s="32">
        <f t="shared" si="3"/>
        <v>0</v>
      </c>
      <c r="T18" s="32">
        <f t="shared" si="3"/>
        <v>0</v>
      </c>
      <c r="U18" s="32">
        <f t="shared" si="3"/>
        <v>0</v>
      </c>
      <c r="V18" s="32">
        <f t="shared" si="3"/>
        <v>0</v>
      </c>
      <c r="W18" s="32">
        <f t="shared" si="3"/>
        <v>0</v>
      </c>
      <c r="X18" s="32">
        <f t="shared" si="3"/>
        <v>0</v>
      </c>
      <c r="Y18" s="32">
        <f t="shared" si="3"/>
        <v>0</v>
      </c>
      <c r="Z18" s="32">
        <f t="shared" si="3"/>
        <v>0</v>
      </c>
      <c r="AA18" s="32">
        <f>SUM(F18:Z18)</f>
        <v>0</v>
      </c>
    </row>
    <row r="20" spans="2:27" ht="20.100000000000001" customHeight="1" x14ac:dyDescent="0.35">
      <c r="B20" t="s">
        <v>142</v>
      </c>
    </row>
    <row r="21" spans="2:27" ht="20.100000000000001" customHeight="1" x14ac:dyDescent="0.35">
      <c r="AA21" s="10" t="s">
        <v>141</v>
      </c>
    </row>
    <row r="22" spans="2:27" ht="20.100000000000001" customHeight="1" x14ac:dyDescent="0.35">
      <c r="B22" s="14" t="s">
        <v>73</v>
      </c>
      <c r="C22" s="15"/>
      <c r="D22" s="15"/>
      <c r="E22" s="16"/>
      <c r="F22" s="8">
        <v>7</v>
      </c>
      <c r="G22" s="8">
        <v>8</v>
      </c>
      <c r="H22" s="8">
        <v>9</v>
      </c>
      <c r="I22" s="8">
        <v>10</v>
      </c>
      <c r="J22" s="8">
        <v>11</v>
      </c>
      <c r="K22" s="8">
        <v>12</v>
      </c>
      <c r="L22" s="8">
        <v>13</v>
      </c>
      <c r="M22" s="8">
        <v>14</v>
      </c>
      <c r="N22" s="8">
        <v>15</v>
      </c>
      <c r="O22" s="8">
        <v>16</v>
      </c>
      <c r="P22" s="8">
        <v>17</v>
      </c>
      <c r="Q22" s="8">
        <v>18</v>
      </c>
      <c r="R22" s="8">
        <v>19</v>
      </c>
      <c r="S22" s="8">
        <v>20</v>
      </c>
      <c r="T22" s="8">
        <v>21</v>
      </c>
      <c r="U22" s="8">
        <v>22</v>
      </c>
      <c r="V22" s="8">
        <v>23</v>
      </c>
      <c r="W22" s="8">
        <v>24</v>
      </c>
      <c r="X22" s="8">
        <v>25</v>
      </c>
      <c r="Y22" s="8">
        <v>26</v>
      </c>
      <c r="Z22" s="8">
        <v>27</v>
      </c>
      <c r="AA22" s="8" t="s">
        <v>66</v>
      </c>
    </row>
    <row r="23" spans="2:27" ht="20.100000000000001" customHeight="1" x14ac:dyDescent="0.35">
      <c r="B23" s="12" t="s">
        <v>132</v>
      </c>
      <c r="C23" s="13"/>
      <c r="D23" s="13"/>
      <c r="E23" s="13"/>
      <c r="F23" s="32">
        <f>F16</f>
        <v>0</v>
      </c>
      <c r="G23" s="32">
        <f t="shared" ref="G23:Z23" si="4">G16</f>
        <v>0</v>
      </c>
      <c r="H23" s="32">
        <f t="shared" si="4"/>
        <v>0</v>
      </c>
      <c r="I23" s="32">
        <f t="shared" si="4"/>
        <v>0</v>
      </c>
      <c r="J23" s="32">
        <f t="shared" si="4"/>
        <v>0</v>
      </c>
      <c r="K23" s="32">
        <f t="shared" si="4"/>
        <v>0</v>
      </c>
      <c r="L23" s="32">
        <f t="shared" si="4"/>
        <v>0</v>
      </c>
      <c r="M23" s="32">
        <f t="shared" si="4"/>
        <v>0</v>
      </c>
      <c r="N23" s="32">
        <f t="shared" si="4"/>
        <v>0</v>
      </c>
      <c r="O23" s="32">
        <f t="shared" si="4"/>
        <v>0</v>
      </c>
      <c r="P23" s="32">
        <f t="shared" si="4"/>
        <v>0</v>
      </c>
      <c r="Q23" s="32">
        <f t="shared" si="4"/>
        <v>0</v>
      </c>
      <c r="R23" s="32">
        <f t="shared" si="4"/>
        <v>0</v>
      </c>
      <c r="S23" s="32">
        <f t="shared" si="4"/>
        <v>0</v>
      </c>
      <c r="T23" s="32">
        <f t="shared" si="4"/>
        <v>0</v>
      </c>
      <c r="U23" s="32">
        <f t="shared" si="4"/>
        <v>0</v>
      </c>
      <c r="V23" s="32">
        <f t="shared" si="4"/>
        <v>0</v>
      </c>
      <c r="W23" s="32">
        <f t="shared" si="4"/>
        <v>0</v>
      </c>
      <c r="X23" s="32">
        <f t="shared" si="4"/>
        <v>0</v>
      </c>
      <c r="Y23" s="32">
        <f t="shared" si="4"/>
        <v>0</v>
      </c>
      <c r="Z23" s="32">
        <f t="shared" si="4"/>
        <v>0</v>
      </c>
      <c r="AA23" s="32">
        <f t="shared" ref="AA23:AA32" si="5">SUM(F23:Z23)</f>
        <v>0</v>
      </c>
    </row>
    <row r="24" spans="2:27" ht="20.100000000000001" customHeight="1" x14ac:dyDescent="0.35">
      <c r="B24" s="12" t="s">
        <v>143</v>
      </c>
      <c r="C24" s="13"/>
      <c r="D24" s="13"/>
      <c r="E24" s="13"/>
      <c r="F24" s="32">
        <v>0</v>
      </c>
      <c r="G24" s="32">
        <v>0</v>
      </c>
      <c r="H24" s="32">
        <v>0</v>
      </c>
      <c r="I24" s="32">
        <v>0</v>
      </c>
      <c r="J24" s="32">
        <v>0</v>
      </c>
      <c r="K24" s="32">
        <v>0</v>
      </c>
      <c r="L24" s="32">
        <v>0</v>
      </c>
      <c r="M24" s="32">
        <v>0</v>
      </c>
      <c r="N24" s="32">
        <v>0</v>
      </c>
      <c r="O24" s="32">
        <v>0</v>
      </c>
      <c r="P24" s="32">
        <v>0</v>
      </c>
      <c r="Q24" s="32">
        <v>0</v>
      </c>
      <c r="R24" s="32">
        <v>0</v>
      </c>
      <c r="S24" s="32">
        <v>0</v>
      </c>
      <c r="T24" s="32">
        <v>0</v>
      </c>
      <c r="U24" s="32">
        <v>0</v>
      </c>
      <c r="V24" s="32">
        <v>0</v>
      </c>
      <c r="W24" s="32">
        <v>0</v>
      </c>
      <c r="X24" s="32">
        <v>0</v>
      </c>
      <c r="Y24" s="32">
        <v>0</v>
      </c>
      <c r="Z24" s="32">
        <v>0</v>
      </c>
      <c r="AA24" s="32">
        <f t="shared" si="5"/>
        <v>0</v>
      </c>
    </row>
    <row r="25" spans="2:27" ht="20.100000000000001" customHeight="1" x14ac:dyDescent="0.35">
      <c r="B25" s="12" t="s">
        <v>144</v>
      </c>
      <c r="C25" s="13"/>
      <c r="D25" s="13"/>
      <c r="E25" s="13"/>
      <c r="F25" s="32">
        <f>F23+F24</f>
        <v>0</v>
      </c>
      <c r="G25" s="32">
        <f t="shared" ref="G25:Z25" si="6">G23+G24</f>
        <v>0</v>
      </c>
      <c r="H25" s="32">
        <f t="shared" si="6"/>
        <v>0</v>
      </c>
      <c r="I25" s="32">
        <f t="shared" si="6"/>
        <v>0</v>
      </c>
      <c r="J25" s="32">
        <f t="shared" si="6"/>
        <v>0</v>
      </c>
      <c r="K25" s="32">
        <f t="shared" si="6"/>
        <v>0</v>
      </c>
      <c r="L25" s="32">
        <f t="shared" si="6"/>
        <v>0</v>
      </c>
      <c r="M25" s="32">
        <f t="shared" si="6"/>
        <v>0</v>
      </c>
      <c r="N25" s="32">
        <f t="shared" si="6"/>
        <v>0</v>
      </c>
      <c r="O25" s="32">
        <f t="shared" si="6"/>
        <v>0</v>
      </c>
      <c r="P25" s="32">
        <f t="shared" si="6"/>
        <v>0</v>
      </c>
      <c r="Q25" s="32">
        <f t="shared" si="6"/>
        <v>0</v>
      </c>
      <c r="R25" s="32">
        <f t="shared" si="6"/>
        <v>0</v>
      </c>
      <c r="S25" s="32">
        <f t="shared" si="6"/>
        <v>0</v>
      </c>
      <c r="T25" s="32">
        <f t="shared" si="6"/>
        <v>0</v>
      </c>
      <c r="U25" s="32">
        <f t="shared" si="6"/>
        <v>0</v>
      </c>
      <c r="V25" s="32">
        <f t="shared" si="6"/>
        <v>0</v>
      </c>
      <c r="W25" s="32">
        <f t="shared" si="6"/>
        <v>0</v>
      </c>
      <c r="X25" s="32">
        <f t="shared" si="6"/>
        <v>0</v>
      </c>
      <c r="Y25" s="32">
        <f t="shared" si="6"/>
        <v>0</v>
      </c>
      <c r="Z25" s="32">
        <f t="shared" si="6"/>
        <v>0</v>
      </c>
      <c r="AA25" s="32">
        <f t="shared" si="5"/>
        <v>0</v>
      </c>
    </row>
    <row r="26" spans="2:27" ht="20.100000000000001" customHeight="1" x14ac:dyDescent="0.35">
      <c r="B26" s="58" t="s">
        <v>134</v>
      </c>
      <c r="F26" s="32"/>
      <c r="G26" s="32"/>
      <c r="H26" s="32"/>
      <c r="I26" s="32"/>
      <c r="J26" s="32"/>
      <c r="K26" s="32"/>
      <c r="L26" s="32"/>
      <c r="M26" s="32"/>
      <c r="N26" s="32"/>
      <c r="O26" s="32"/>
      <c r="P26" s="32"/>
      <c r="Q26" s="32"/>
      <c r="R26" s="32"/>
      <c r="S26" s="32"/>
      <c r="T26" s="32"/>
      <c r="U26" s="32"/>
      <c r="V26" s="32"/>
      <c r="W26" s="32"/>
      <c r="X26" s="32"/>
      <c r="Y26" s="32"/>
      <c r="Z26" s="32"/>
      <c r="AA26" s="32">
        <f t="shared" si="5"/>
        <v>0</v>
      </c>
    </row>
    <row r="27" spans="2:27" ht="20.100000000000001" customHeight="1" x14ac:dyDescent="0.35">
      <c r="B27" s="58"/>
      <c r="C27" s="12" t="s">
        <v>145</v>
      </c>
      <c r="D27" s="13"/>
      <c r="E27" s="13"/>
      <c r="F27" s="32"/>
      <c r="G27" s="32"/>
      <c r="H27" s="32"/>
      <c r="I27" s="32"/>
      <c r="J27" s="32"/>
      <c r="K27" s="32"/>
      <c r="L27" s="32"/>
      <c r="M27" s="32"/>
      <c r="N27" s="32"/>
      <c r="O27" s="32"/>
      <c r="P27" s="32"/>
      <c r="Q27" s="32"/>
      <c r="R27" s="32"/>
      <c r="S27" s="32"/>
      <c r="T27" s="32"/>
      <c r="U27" s="32"/>
      <c r="V27" s="32"/>
      <c r="W27" s="32"/>
      <c r="X27" s="32"/>
      <c r="Y27" s="32"/>
      <c r="Z27" s="32"/>
      <c r="AA27" s="32">
        <f t="shared" si="5"/>
        <v>0</v>
      </c>
    </row>
    <row r="28" spans="2:27" ht="20.100000000000001" customHeight="1" x14ac:dyDescent="0.35">
      <c r="B28" s="58"/>
      <c r="C28" s="12" t="s">
        <v>146</v>
      </c>
      <c r="D28" s="13"/>
      <c r="E28" s="13"/>
      <c r="F28" s="32"/>
      <c r="G28" s="32"/>
      <c r="H28" s="32"/>
      <c r="I28" s="32"/>
      <c r="J28" s="32"/>
      <c r="K28" s="32"/>
      <c r="L28" s="32"/>
      <c r="M28" s="32"/>
      <c r="N28" s="32"/>
      <c r="O28" s="32"/>
      <c r="P28" s="32"/>
      <c r="Q28" s="32"/>
      <c r="R28" s="32"/>
      <c r="S28" s="32"/>
      <c r="T28" s="32"/>
      <c r="U28" s="32"/>
      <c r="V28" s="32"/>
      <c r="W28" s="32"/>
      <c r="X28" s="32"/>
      <c r="Y28" s="32"/>
      <c r="Z28" s="32"/>
      <c r="AA28" s="32">
        <f t="shared" si="5"/>
        <v>0</v>
      </c>
    </row>
    <row r="29" spans="2:27" ht="20.100000000000001" customHeight="1" x14ac:dyDescent="0.35">
      <c r="B29" s="58"/>
      <c r="C29" s="12" t="s">
        <v>147</v>
      </c>
      <c r="D29" s="13"/>
      <c r="E29" s="13"/>
      <c r="F29" s="32"/>
      <c r="G29" s="32"/>
      <c r="H29" s="32"/>
      <c r="I29" s="32"/>
      <c r="J29" s="32"/>
      <c r="K29" s="32"/>
      <c r="L29" s="32"/>
      <c r="M29" s="32"/>
      <c r="N29" s="32"/>
      <c r="O29" s="32"/>
      <c r="P29" s="32"/>
      <c r="Q29" s="32"/>
      <c r="R29" s="32"/>
      <c r="S29" s="32"/>
      <c r="T29" s="32"/>
      <c r="U29" s="32"/>
      <c r="V29" s="32"/>
      <c r="W29" s="32"/>
      <c r="X29" s="32"/>
      <c r="Y29" s="32"/>
      <c r="Z29" s="32"/>
      <c r="AA29" s="32">
        <f t="shared" si="5"/>
        <v>0</v>
      </c>
    </row>
    <row r="30" spans="2:27" ht="20.100000000000001" customHeight="1" x14ac:dyDescent="0.35">
      <c r="B30" s="58"/>
      <c r="C30" s="12" t="s">
        <v>148</v>
      </c>
      <c r="D30" s="13"/>
      <c r="E30" s="13"/>
      <c r="F30" s="32"/>
      <c r="G30" s="32"/>
      <c r="H30" s="32"/>
      <c r="I30" s="32"/>
      <c r="J30" s="32"/>
      <c r="K30" s="32"/>
      <c r="L30" s="32"/>
      <c r="M30" s="32"/>
      <c r="N30" s="32"/>
      <c r="O30" s="32"/>
      <c r="P30" s="32"/>
      <c r="Q30" s="32"/>
      <c r="R30" s="32"/>
      <c r="S30" s="32"/>
      <c r="T30" s="32"/>
      <c r="U30" s="32"/>
      <c r="V30" s="32"/>
      <c r="W30" s="32"/>
      <c r="X30" s="32"/>
      <c r="Y30" s="32"/>
      <c r="Z30" s="32"/>
      <c r="AA30" s="32">
        <f t="shared" si="5"/>
        <v>0</v>
      </c>
    </row>
    <row r="31" spans="2:27" ht="20.100000000000001" customHeight="1" x14ac:dyDescent="0.35">
      <c r="B31" s="58"/>
      <c r="C31" s="12" t="s">
        <v>149</v>
      </c>
      <c r="D31" s="13"/>
      <c r="E31" s="13"/>
      <c r="F31" s="32"/>
      <c r="G31" s="32"/>
      <c r="H31" s="32"/>
      <c r="I31" s="32"/>
      <c r="J31" s="32"/>
      <c r="K31" s="32"/>
      <c r="L31" s="32"/>
      <c r="M31" s="32"/>
      <c r="N31" s="32"/>
      <c r="O31" s="32"/>
      <c r="P31" s="32"/>
      <c r="Q31" s="32"/>
      <c r="R31" s="32"/>
      <c r="S31" s="32"/>
      <c r="T31" s="32"/>
      <c r="U31" s="32"/>
      <c r="V31" s="32"/>
      <c r="W31" s="32"/>
      <c r="X31" s="32"/>
      <c r="Y31" s="32"/>
      <c r="Z31" s="32"/>
      <c r="AA31" s="32">
        <f t="shared" si="5"/>
        <v>0</v>
      </c>
    </row>
    <row r="32" spans="2:27" ht="20.100000000000001" customHeight="1" x14ac:dyDescent="0.35">
      <c r="B32" s="40"/>
      <c r="C32" s="12" t="s">
        <v>150</v>
      </c>
      <c r="D32" s="13"/>
      <c r="E32" s="13"/>
      <c r="F32" s="32"/>
      <c r="G32" s="32"/>
      <c r="H32" s="32"/>
      <c r="I32" s="32"/>
      <c r="J32" s="32"/>
      <c r="K32" s="32"/>
      <c r="L32" s="32"/>
      <c r="M32" s="32"/>
      <c r="N32" s="32"/>
      <c r="O32" s="32"/>
      <c r="P32" s="32"/>
      <c r="Q32" s="32"/>
      <c r="R32" s="32"/>
      <c r="S32" s="32"/>
      <c r="T32" s="32"/>
      <c r="U32" s="32"/>
      <c r="V32" s="32"/>
      <c r="W32" s="32"/>
      <c r="X32" s="32"/>
      <c r="Y32" s="32"/>
      <c r="Z32" s="32"/>
      <c r="AA32" s="32">
        <f t="shared" si="5"/>
        <v>0</v>
      </c>
    </row>
    <row r="33" spans="2:27" ht="20.100000000000001" customHeight="1" x14ac:dyDescent="0.35">
      <c r="B33" s="29" t="s">
        <v>151</v>
      </c>
      <c r="C33" s="31"/>
      <c r="D33" s="31"/>
      <c r="E33" s="30"/>
      <c r="F33" s="32">
        <f>SUM(F27:F32)</f>
        <v>0</v>
      </c>
      <c r="G33" s="32">
        <f t="shared" ref="G33:AA33" si="7">SUM(G27:G32)</f>
        <v>0</v>
      </c>
      <c r="H33" s="32">
        <f t="shared" si="7"/>
        <v>0</v>
      </c>
      <c r="I33" s="32">
        <f t="shared" si="7"/>
        <v>0</v>
      </c>
      <c r="J33" s="32">
        <f t="shared" si="7"/>
        <v>0</v>
      </c>
      <c r="K33" s="32">
        <f t="shared" si="7"/>
        <v>0</v>
      </c>
      <c r="L33" s="32">
        <f t="shared" si="7"/>
        <v>0</v>
      </c>
      <c r="M33" s="32">
        <f t="shared" si="7"/>
        <v>0</v>
      </c>
      <c r="N33" s="32">
        <f t="shared" si="7"/>
        <v>0</v>
      </c>
      <c r="O33" s="32">
        <f t="shared" si="7"/>
        <v>0</v>
      </c>
      <c r="P33" s="32">
        <f t="shared" si="7"/>
        <v>0</v>
      </c>
      <c r="Q33" s="32">
        <f t="shared" si="7"/>
        <v>0</v>
      </c>
      <c r="R33" s="32">
        <f t="shared" si="7"/>
        <v>0</v>
      </c>
      <c r="S33" s="32">
        <f t="shared" si="7"/>
        <v>0</v>
      </c>
      <c r="T33" s="32">
        <f t="shared" si="7"/>
        <v>0</v>
      </c>
      <c r="U33" s="32">
        <f t="shared" si="7"/>
        <v>0</v>
      </c>
      <c r="V33" s="32">
        <f t="shared" si="7"/>
        <v>0</v>
      </c>
      <c r="W33" s="32">
        <f t="shared" si="7"/>
        <v>0</v>
      </c>
      <c r="X33" s="32">
        <f t="shared" si="7"/>
        <v>0</v>
      </c>
      <c r="Y33" s="32">
        <f t="shared" si="7"/>
        <v>0</v>
      </c>
      <c r="Z33" s="32">
        <f t="shared" si="7"/>
        <v>0</v>
      </c>
      <c r="AA33" s="32">
        <f t="shared" si="7"/>
        <v>0</v>
      </c>
    </row>
    <row r="35" spans="2:27" ht="20.100000000000001" customHeight="1" x14ac:dyDescent="0.35">
      <c r="B35" t="s">
        <v>152</v>
      </c>
    </row>
    <row r="36" spans="2:27" ht="99.95" customHeight="1" x14ac:dyDescent="0.35">
      <c r="B36" s="90" t="s">
        <v>153</v>
      </c>
      <c r="C36" s="91"/>
      <c r="D36" s="91"/>
      <c r="E36" s="91"/>
      <c r="F36" s="91"/>
      <c r="G36" s="91"/>
      <c r="H36" s="91"/>
      <c r="I36" s="91"/>
      <c r="J36" s="91"/>
      <c r="K36" s="91"/>
      <c r="L36" s="91"/>
      <c r="M36" s="91"/>
      <c r="N36" s="91"/>
      <c r="O36" s="91"/>
      <c r="P36" s="91"/>
      <c r="Q36" s="91"/>
      <c r="R36" s="91"/>
      <c r="S36" s="91"/>
      <c r="T36" s="91"/>
      <c r="U36" s="91"/>
      <c r="V36" s="91"/>
      <c r="W36" s="91"/>
      <c r="X36" s="91"/>
      <c r="Y36" s="91"/>
      <c r="Z36" s="91"/>
      <c r="AA36" s="92"/>
    </row>
  </sheetData>
  <mergeCells count="1">
    <mergeCell ref="B36:AA36"/>
  </mergeCells>
  <phoneticPr fontId="2"/>
  <pageMargins left="0.7" right="0.7" top="0.75" bottom="0.75" header="0.3" footer="0.3"/>
  <pageSetup paperSize="8" scale="7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A47CA-1816-45EF-A52A-B8808C7DA27D}">
  <sheetPr>
    <pageSetUpPr fitToPage="1"/>
  </sheetPr>
  <dimension ref="B2:Z21"/>
  <sheetViews>
    <sheetView zoomScaleNormal="100" zoomScaleSheetLayoutView="85" workbookViewId="0">
      <selection activeCell="Q23" sqref="Q23"/>
    </sheetView>
  </sheetViews>
  <sheetFormatPr defaultColWidth="5.7109375" defaultRowHeight="20.100000000000001" customHeight="1" x14ac:dyDescent="0.35"/>
  <cols>
    <col min="4" max="4" width="30.7109375" customWidth="1"/>
    <col min="5" max="26" width="10.7109375" customWidth="1"/>
  </cols>
  <sheetData>
    <row r="2" spans="2:26" ht="20.100000000000001" customHeight="1" x14ac:dyDescent="0.35">
      <c r="B2" s="9" t="s">
        <v>186</v>
      </c>
    </row>
    <row r="4" spans="2:26" ht="20.100000000000001" customHeight="1" x14ac:dyDescent="0.35">
      <c r="Z4" s="10" t="s">
        <v>141</v>
      </c>
    </row>
    <row r="5" spans="2:26" ht="20.100000000000001" customHeight="1" x14ac:dyDescent="0.35">
      <c r="B5" s="29" t="s">
        <v>73</v>
      </c>
      <c r="C5" s="31"/>
      <c r="D5" s="31"/>
      <c r="E5" s="8">
        <v>7</v>
      </c>
      <c r="F5" s="8">
        <v>8</v>
      </c>
      <c r="G5" s="8">
        <v>9</v>
      </c>
      <c r="H5" s="8">
        <v>10</v>
      </c>
      <c r="I5" s="8">
        <v>11</v>
      </c>
      <c r="J5" s="8">
        <v>12</v>
      </c>
      <c r="K5" s="8">
        <v>13</v>
      </c>
      <c r="L5" s="8">
        <v>14</v>
      </c>
      <c r="M5" s="8">
        <v>15</v>
      </c>
      <c r="N5" s="8">
        <v>16</v>
      </c>
      <c r="O5" s="8">
        <v>17</v>
      </c>
      <c r="P5" s="8">
        <v>18</v>
      </c>
      <c r="Q5" s="8">
        <v>19</v>
      </c>
      <c r="R5" s="8">
        <v>20</v>
      </c>
      <c r="S5" s="8">
        <v>21</v>
      </c>
      <c r="T5" s="8">
        <v>22</v>
      </c>
      <c r="U5" s="8">
        <v>23</v>
      </c>
      <c r="V5" s="8">
        <v>24</v>
      </c>
      <c r="W5" s="8">
        <v>25</v>
      </c>
      <c r="X5" s="8">
        <v>26</v>
      </c>
      <c r="Y5" s="8">
        <v>27</v>
      </c>
      <c r="Z5" s="8" t="s">
        <v>66</v>
      </c>
    </row>
    <row r="6" spans="2:26" ht="20.100000000000001" customHeight="1" x14ac:dyDescent="0.35">
      <c r="B6" s="27" t="s">
        <v>125</v>
      </c>
      <c r="C6" s="20" t="s">
        <v>154</v>
      </c>
      <c r="D6" s="21"/>
      <c r="E6" s="61">
        <f>SUM(E7:E9)</f>
        <v>0</v>
      </c>
      <c r="F6" s="61">
        <f t="shared" ref="F6:Y6" si="0">SUM(F7:F9)</f>
        <v>0</v>
      </c>
      <c r="G6" s="61">
        <f t="shared" si="0"/>
        <v>0</v>
      </c>
      <c r="H6" s="61">
        <f t="shared" si="0"/>
        <v>0</v>
      </c>
      <c r="I6" s="61">
        <f t="shared" si="0"/>
        <v>0</v>
      </c>
      <c r="J6" s="61">
        <f t="shared" si="0"/>
        <v>0</v>
      </c>
      <c r="K6" s="61">
        <f t="shared" si="0"/>
        <v>0</v>
      </c>
      <c r="L6" s="61">
        <f t="shared" si="0"/>
        <v>0</v>
      </c>
      <c r="M6" s="61">
        <f t="shared" si="0"/>
        <v>0</v>
      </c>
      <c r="N6" s="61">
        <f t="shared" si="0"/>
        <v>0</v>
      </c>
      <c r="O6" s="61">
        <f t="shared" si="0"/>
        <v>0</v>
      </c>
      <c r="P6" s="61">
        <f t="shared" si="0"/>
        <v>0</v>
      </c>
      <c r="Q6" s="61">
        <f t="shared" si="0"/>
        <v>0</v>
      </c>
      <c r="R6" s="61">
        <f t="shared" si="0"/>
        <v>0</v>
      </c>
      <c r="S6" s="61">
        <f t="shared" si="0"/>
        <v>0</v>
      </c>
      <c r="T6" s="61">
        <f t="shared" si="0"/>
        <v>0</v>
      </c>
      <c r="U6" s="61">
        <f t="shared" si="0"/>
        <v>0</v>
      </c>
      <c r="V6" s="61">
        <f t="shared" si="0"/>
        <v>0</v>
      </c>
      <c r="W6" s="61">
        <f t="shared" si="0"/>
        <v>0</v>
      </c>
      <c r="X6" s="61">
        <f t="shared" si="0"/>
        <v>0</v>
      </c>
      <c r="Y6" s="61">
        <f t="shared" si="0"/>
        <v>0</v>
      </c>
      <c r="Z6" s="32">
        <f t="shared" ref="Z6:Z18" si="1">SUM(E6:Y6)</f>
        <v>0</v>
      </c>
    </row>
    <row r="7" spans="2:26" ht="20.100000000000001" customHeight="1" x14ac:dyDescent="0.35">
      <c r="B7" s="28"/>
      <c r="D7" s="6" t="s">
        <v>140</v>
      </c>
      <c r="E7" s="61"/>
      <c r="F7" s="32"/>
      <c r="G7" s="32"/>
      <c r="H7" s="32"/>
      <c r="I7" s="32"/>
      <c r="J7" s="32"/>
      <c r="K7" s="32"/>
      <c r="L7" s="32"/>
      <c r="M7" s="32"/>
      <c r="N7" s="32"/>
      <c r="O7" s="32"/>
      <c r="P7" s="32"/>
      <c r="Q7" s="32"/>
      <c r="R7" s="32"/>
      <c r="S7" s="32"/>
      <c r="T7" s="32"/>
      <c r="U7" s="32"/>
      <c r="V7" s="32"/>
      <c r="W7" s="32"/>
      <c r="X7" s="32"/>
      <c r="Y7" s="32"/>
      <c r="Z7" s="32">
        <f t="shared" si="1"/>
        <v>0</v>
      </c>
    </row>
    <row r="8" spans="2:26" ht="20.100000000000001" customHeight="1" x14ac:dyDescent="0.35">
      <c r="B8" s="28"/>
      <c r="C8" s="4"/>
      <c r="D8" s="6" t="s">
        <v>155</v>
      </c>
      <c r="E8" s="61"/>
      <c r="F8" s="32"/>
      <c r="G8" s="32"/>
      <c r="H8" s="32"/>
      <c r="I8" s="32"/>
      <c r="J8" s="32"/>
      <c r="K8" s="32"/>
      <c r="L8" s="32"/>
      <c r="M8" s="32"/>
      <c r="N8" s="32"/>
      <c r="O8" s="32"/>
      <c r="P8" s="32"/>
      <c r="Q8" s="32"/>
      <c r="R8" s="32"/>
      <c r="S8" s="32"/>
      <c r="T8" s="32"/>
      <c r="U8" s="32"/>
      <c r="V8" s="32"/>
      <c r="W8" s="32"/>
      <c r="X8" s="32"/>
      <c r="Y8" s="32"/>
      <c r="Z8" s="32">
        <f t="shared" si="1"/>
        <v>0</v>
      </c>
    </row>
    <row r="9" spans="2:26" ht="20.100000000000001" customHeight="1" x14ac:dyDescent="0.35">
      <c r="B9" s="17"/>
      <c r="C9" s="18"/>
      <c r="D9" s="6" t="s">
        <v>156</v>
      </c>
      <c r="E9" s="61"/>
      <c r="F9" s="32"/>
      <c r="G9" s="32"/>
      <c r="H9" s="32"/>
      <c r="I9" s="32"/>
      <c r="J9" s="32"/>
      <c r="K9" s="32"/>
      <c r="L9" s="32"/>
      <c r="M9" s="32"/>
      <c r="N9" s="32"/>
      <c r="O9" s="32"/>
      <c r="P9" s="32"/>
      <c r="Q9" s="32"/>
      <c r="R9" s="32"/>
      <c r="S9" s="32"/>
      <c r="T9" s="32"/>
      <c r="U9" s="32"/>
      <c r="V9" s="32"/>
      <c r="W9" s="32"/>
      <c r="X9" s="32"/>
      <c r="Y9" s="32"/>
      <c r="Z9" s="32">
        <f t="shared" si="1"/>
        <v>0</v>
      </c>
    </row>
    <row r="10" spans="2:26" ht="20.100000000000001" customHeight="1" x14ac:dyDescent="0.35">
      <c r="B10" s="27" t="s">
        <v>126</v>
      </c>
      <c r="C10" s="20" t="s">
        <v>157</v>
      </c>
      <c r="D10" s="21"/>
      <c r="E10" s="61">
        <f>SUM(E11:E12)</f>
        <v>0</v>
      </c>
      <c r="F10" s="61">
        <f t="shared" ref="F10:Y10" si="2">SUM(F11:F12)</f>
        <v>0</v>
      </c>
      <c r="G10" s="61">
        <f t="shared" si="2"/>
        <v>0</v>
      </c>
      <c r="H10" s="61">
        <f t="shared" si="2"/>
        <v>0</v>
      </c>
      <c r="I10" s="61">
        <f t="shared" si="2"/>
        <v>0</v>
      </c>
      <c r="J10" s="61">
        <f t="shared" si="2"/>
        <v>0</v>
      </c>
      <c r="K10" s="61">
        <f t="shared" si="2"/>
        <v>0</v>
      </c>
      <c r="L10" s="61">
        <f t="shared" si="2"/>
        <v>0</v>
      </c>
      <c r="M10" s="61">
        <f t="shared" si="2"/>
        <v>0</v>
      </c>
      <c r="N10" s="61">
        <f t="shared" si="2"/>
        <v>0</v>
      </c>
      <c r="O10" s="61">
        <f t="shared" si="2"/>
        <v>0</v>
      </c>
      <c r="P10" s="61">
        <f t="shared" si="2"/>
        <v>0</v>
      </c>
      <c r="Q10" s="61">
        <f t="shared" si="2"/>
        <v>0</v>
      </c>
      <c r="R10" s="61">
        <f t="shared" si="2"/>
        <v>0</v>
      </c>
      <c r="S10" s="61">
        <f t="shared" si="2"/>
        <v>0</v>
      </c>
      <c r="T10" s="61">
        <f t="shared" si="2"/>
        <v>0</v>
      </c>
      <c r="U10" s="61">
        <f t="shared" si="2"/>
        <v>0</v>
      </c>
      <c r="V10" s="61">
        <f t="shared" si="2"/>
        <v>0</v>
      </c>
      <c r="W10" s="61">
        <f t="shared" si="2"/>
        <v>0</v>
      </c>
      <c r="X10" s="61">
        <f t="shared" si="2"/>
        <v>0</v>
      </c>
      <c r="Y10" s="61">
        <f t="shared" si="2"/>
        <v>0</v>
      </c>
      <c r="Z10" s="32">
        <f t="shared" si="1"/>
        <v>0</v>
      </c>
    </row>
    <row r="11" spans="2:26" ht="20.100000000000001" customHeight="1" x14ac:dyDescent="0.35">
      <c r="B11" s="28"/>
      <c r="C11" s="4"/>
      <c r="D11" s="6" t="s">
        <v>158</v>
      </c>
      <c r="E11" s="61"/>
      <c r="F11" s="32"/>
      <c r="G11" s="32"/>
      <c r="H11" s="32"/>
      <c r="I11" s="32"/>
      <c r="J11" s="32"/>
      <c r="K11" s="32"/>
      <c r="L11" s="32"/>
      <c r="M11" s="32"/>
      <c r="N11" s="32"/>
      <c r="O11" s="32"/>
      <c r="P11" s="32"/>
      <c r="Q11" s="32"/>
      <c r="R11" s="32"/>
      <c r="S11" s="32"/>
      <c r="T11" s="32"/>
      <c r="U11" s="32"/>
      <c r="V11" s="32"/>
      <c r="W11" s="32"/>
      <c r="X11" s="32"/>
      <c r="Y11" s="32"/>
      <c r="Z11" s="32">
        <f t="shared" si="1"/>
        <v>0</v>
      </c>
    </row>
    <row r="12" spans="2:26" ht="20.100000000000001" customHeight="1" x14ac:dyDescent="0.35">
      <c r="B12" s="17"/>
      <c r="C12" s="18"/>
      <c r="D12" s="6" t="s">
        <v>159</v>
      </c>
      <c r="E12" s="61"/>
      <c r="F12" s="32"/>
      <c r="G12" s="32"/>
      <c r="H12" s="32"/>
      <c r="I12" s="32"/>
      <c r="J12" s="32"/>
      <c r="K12" s="32"/>
      <c r="L12" s="32"/>
      <c r="M12" s="32"/>
      <c r="N12" s="32"/>
      <c r="O12" s="32"/>
      <c r="P12" s="32"/>
      <c r="Q12" s="32"/>
      <c r="R12" s="32"/>
      <c r="S12" s="32"/>
      <c r="T12" s="32"/>
      <c r="U12" s="32"/>
      <c r="V12" s="32"/>
      <c r="W12" s="32"/>
      <c r="X12" s="32"/>
      <c r="Y12" s="32"/>
      <c r="Z12" s="32">
        <f t="shared" si="1"/>
        <v>0</v>
      </c>
    </row>
    <row r="13" spans="2:26" ht="20.100000000000001" customHeight="1" x14ac:dyDescent="0.35">
      <c r="B13" s="27" t="s">
        <v>131</v>
      </c>
      <c r="C13" s="20" t="s">
        <v>160</v>
      </c>
      <c r="D13" s="21"/>
      <c r="E13" s="61">
        <f>SUM(E14:E15)</f>
        <v>0</v>
      </c>
      <c r="F13" s="61">
        <f t="shared" ref="F13:Y13" si="3">SUM(F14:F15)</f>
        <v>0</v>
      </c>
      <c r="G13" s="61">
        <f t="shared" si="3"/>
        <v>0</v>
      </c>
      <c r="H13" s="61">
        <f t="shared" si="3"/>
        <v>0</v>
      </c>
      <c r="I13" s="61">
        <f t="shared" si="3"/>
        <v>0</v>
      </c>
      <c r="J13" s="61">
        <f t="shared" si="3"/>
        <v>0</v>
      </c>
      <c r="K13" s="61">
        <f t="shared" si="3"/>
        <v>0</v>
      </c>
      <c r="L13" s="61">
        <f t="shared" si="3"/>
        <v>0</v>
      </c>
      <c r="M13" s="61">
        <f t="shared" si="3"/>
        <v>0</v>
      </c>
      <c r="N13" s="61">
        <f t="shared" si="3"/>
        <v>0</v>
      </c>
      <c r="O13" s="61">
        <f t="shared" si="3"/>
        <v>0</v>
      </c>
      <c r="P13" s="61">
        <f t="shared" si="3"/>
        <v>0</v>
      </c>
      <c r="Q13" s="61">
        <f t="shared" si="3"/>
        <v>0</v>
      </c>
      <c r="R13" s="61">
        <f t="shared" si="3"/>
        <v>0</v>
      </c>
      <c r="S13" s="61">
        <f t="shared" si="3"/>
        <v>0</v>
      </c>
      <c r="T13" s="61">
        <f t="shared" si="3"/>
        <v>0</v>
      </c>
      <c r="U13" s="61">
        <f t="shared" si="3"/>
        <v>0</v>
      </c>
      <c r="V13" s="61">
        <f t="shared" si="3"/>
        <v>0</v>
      </c>
      <c r="W13" s="61">
        <f t="shared" si="3"/>
        <v>0</v>
      </c>
      <c r="X13" s="61">
        <f t="shared" si="3"/>
        <v>0</v>
      </c>
      <c r="Y13" s="61">
        <f t="shared" si="3"/>
        <v>0</v>
      </c>
      <c r="Z13" s="32">
        <f t="shared" si="1"/>
        <v>0</v>
      </c>
    </row>
    <row r="14" spans="2:26" ht="20.100000000000001" customHeight="1" x14ac:dyDescent="0.35">
      <c r="B14" s="28"/>
      <c r="C14" s="4"/>
      <c r="D14" s="6" t="s">
        <v>161</v>
      </c>
      <c r="E14" s="61"/>
      <c r="F14" s="32"/>
      <c r="G14" s="32"/>
      <c r="H14" s="32"/>
      <c r="I14" s="32"/>
      <c r="J14" s="32"/>
      <c r="K14" s="32"/>
      <c r="L14" s="32"/>
      <c r="M14" s="32"/>
      <c r="N14" s="32"/>
      <c r="O14" s="32"/>
      <c r="P14" s="32"/>
      <c r="Q14" s="32"/>
      <c r="R14" s="32"/>
      <c r="S14" s="32"/>
      <c r="T14" s="32"/>
      <c r="U14" s="32"/>
      <c r="V14" s="32"/>
      <c r="W14" s="32"/>
      <c r="X14" s="32"/>
      <c r="Y14" s="32"/>
      <c r="Z14" s="32">
        <f t="shared" si="1"/>
        <v>0</v>
      </c>
    </row>
    <row r="15" spans="2:26" ht="20.100000000000001" customHeight="1" x14ac:dyDescent="0.35">
      <c r="B15" s="17"/>
      <c r="C15" s="18"/>
      <c r="D15" s="6" t="s">
        <v>162</v>
      </c>
      <c r="E15" s="61"/>
      <c r="F15" s="32"/>
      <c r="G15" s="32"/>
      <c r="H15" s="32"/>
      <c r="I15" s="32"/>
      <c r="J15" s="32"/>
      <c r="K15" s="32"/>
      <c r="L15" s="32"/>
      <c r="M15" s="32"/>
      <c r="N15" s="32"/>
      <c r="O15" s="32"/>
      <c r="P15" s="32"/>
      <c r="Q15" s="32"/>
      <c r="R15" s="32"/>
      <c r="S15" s="32"/>
      <c r="T15" s="32"/>
      <c r="U15" s="32"/>
      <c r="V15" s="32"/>
      <c r="W15" s="32"/>
      <c r="X15" s="32"/>
      <c r="Y15" s="32"/>
      <c r="Z15" s="32">
        <f t="shared" si="1"/>
        <v>0</v>
      </c>
    </row>
    <row r="16" spans="2:26" ht="20.100000000000001" customHeight="1" x14ac:dyDescent="0.35">
      <c r="B16" s="27" t="s">
        <v>133</v>
      </c>
      <c r="C16" s="20" t="s">
        <v>163</v>
      </c>
      <c r="D16" s="21"/>
      <c r="E16" s="61">
        <f>E6+E10+E13</f>
        <v>0</v>
      </c>
      <c r="F16" s="61">
        <f t="shared" ref="F16:Y16" si="4">F6+F10+F13</f>
        <v>0</v>
      </c>
      <c r="G16" s="61">
        <f t="shared" si="4"/>
        <v>0</v>
      </c>
      <c r="H16" s="61">
        <f t="shared" si="4"/>
        <v>0</v>
      </c>
      <c r="I16" s="61">
        <f t="shared" si="4"/>
        <v>0</v>
      </c>
      <c r="J16" s="61">
        <f t="shared" si="4"/>
        <v>0</v>
      </c>
      <c r="K16" s="61">
        <f t="shared" si="4"/>
        <v>0</v>
      </c>
      <c r="L16" s="61">
        <f t="shared" si="4"/>
        <v>0</v>
      </c>
      <c r="M16" s="61">
        <f t="shared" si="4"/>
        <v>0</v>
      </c>
      <c r="N16" s="61">
        <f t="shared" si="4"/>
        <v>0</v>
      </c>
      <c r="O16" s="61">
        <f t="shared" si="4"/>
        <v>0</v>
      </c>
      <c r="P16" s="61">
        <f t="shared" si="4"/>
        <v>0</v>
      </c>
      <c r="Q16" s="61">
        <f t="shared" si="4"/>
        <v>0</v>
      </c>
      <c r="R16" s="61">
        <f t="shared" si="4"/>
        <v>0</v>
      </c>
      <c r="S16" s="61">
        <f t="shared" si="4"/>
        <v>0</v>
      </c>
      <c r="T16" s="61">
        <f t="shared" si="4"/>
        <v>0</v>
      </c>
      <c r="U16" s="61">
        <f t="shared" si="4"/>
        <v>0</v>
      </c>
      <c r="V16" s="61">
        <f t="shared" si="4"/>
        <v>0</v>
      </c>
      <c r="W16" s="61">
        <f t="shared" si="4"/>
        <v>0</v>
      </c>
      <c r="X16" s="61">
        <f t="shared" si="4"/>
        <v>0</v>
      </c>
      <c r="Y16" s="61">
        <f t="shared" si="4"/>
        <v>0</v>
      </c>
      <c r="Z16" s="32">
        <f t="shared" si="1"/>
        <v>0</v>
      </c>
    </row>
    <row r="17" spans="2:26" ht="20.100000000000001" customHeight="1" x14ac:dyDescent="0.35">
      <c r="B17" s="17"/>
      <c r="C17" s="18"/>
      <c r="D17" s="6" t="s">
        <v>164</v>
      </c>
      <c r="E17" s="61"/>
      <c r="F17" s="32">
        <f>F16</f>
        <v>0</v>
      </c>
      <c r="G17" s="32">
        <f t="shared" ref="G17:Y17" si="5">G16</f>
        <v>0</v>
      </c>
      <c r="H17" s="32">
        <f t="shared" si="5"/>
        <v>0</v>
      </c>
      <c r="I17" s="32">
        <f t="shared" si="5"/>
        <v>0</v>
      </c>
      <c r="J17" s="32">
        <f t="shared" si="5"/>
        <v>0</v>
      </c>
      <c r="K17" s="32">
        <f t="shared" si="5"/>
        <v>0</v>
      </c>
      <c r="L17" s="32">
        <f t="shared" si="5"/>
        <v>0</v>
      </c>
      <c r="M17" s="32">
        <f t="shared" si="5"/>
        <v>0</v>
      </c>
      <c r="N17" s="32">
        <f t="shared" si="5"/>
        <v>0</v>
      </c>
      <c r="O17" s="32">
        <f t="shared" si="5"/>
        <v>0</v>
      </c>
      <c r="P17" s="32">
        <f t="shared" si="5"/>
        <v>0</v>
      </c>
      <c r="Q17" s="32">
        <f t="shared" si="5"/>
        <v>0</v>
      </c>
      <c r="R17" s="32">
        <f t="shared" si="5"/>
        <v>0</v>
      </c>
      <c r="S17" s="32">
        <f t="shared" si="5"/>
        <v>0</v>
      </c>
      <c r="T17" s="32">
        <f t="shared" si="5"/>
        <v>0</v>
      </c>
      <c r="U17" s="32">
        <f t="shared" si="5"/>
        <v>0</v>
      </c>
      <c r="V17" s="32">
        <f t="shared" si="5"/>
        <v>0</v>
      </c>
      <c r="W17" s="32">
        <f t="shared" si="5"/>
        <v>0</v>
      </c>
      <c r="X17" s="32">
        <f t="shared" si="5"/>
        <v>0</v>
      </c>
      <c r="Y17" s="32">
        <f t="shared" si="5"/>
        <v>0</v>
      </c>
      <c r="Z17" s="32">
        <f t="shared" si="1"/>
        <v>0</v>
      </c>
    </row>
    <row r="18" spans="2:26" ht="20.100000000000001" customHeight="1" x14ac:dyDescent="0.35">
      <c r="B18" s="11" t="s">
        <v>135</v>
      </c>
      <c r="C18" s="13" t="s">
        <v>165</v>
      </c>
      <c r="D18" s="26"/>
      <c r="E18" s="61">
        <f>SUM($E16:E16)</f>
        <v>0</v>
      </c>
      <c r="F18" s="61">
        <f>SUM($E16:F16)</f>
        <v>0</v>
      </c>
      <c r="G18" s="61">
        <f>SUM($E16:G16)</f>
        <v>0</v>
      </c>
      <c r="H18" s="61">
        <f>SUM($E16:H16)</f>
        <v>0</v>
      </c>
      <c r="I18" s="61">
        <f>SUM($E16:I16)</f>
        <v>0</v>
      </c>
      <c r="J18" s="61">
        <f>SUM($E16:J16)</f>
        <v>0</v>
      </c>
      <c r="K18" s="61">
        <f>SUM($E16:K16)</f>
        <v>0</v>
      </c>
      <c r="L18" s="61">
        <f>SUM($E16:L16)</f>
        <v>0</v>
      </c>
      <c r="M18" s="61">
        <f>SUM($E16:M16)</f>
        <v>0</v>
      </c>
      <c r="N18" s="61">
        <f>SUM($E16:N16)</f>
        <v>0</v>
      </c>
      <c r="O18" s="61">
        <f>SUM($E16:O16)</f>
        <v>0</v>
      </c>
      <c r="P18" s="61">
        <f>SUM($E16:P16)</f>
        <v>0</v>
      </c>
      <c r="Q18" s="61">
        <f>SUM($E16:Q16)</f>
        <v>0</v>
      </c>
      <c r="R18" s="61">
        <f>SUM($E16:R16)</f>
        <v>0</v>
      </c>
      <c r="S18" s="61">
        <f>SUM($E16:S16)</f>
        <v>0</v>
      </c>
      <c r="T18" s="61">
        <f>SUM($E16:T16)</f>
        <v>0</v>
      </c>
      <c r="U18" s="61">
        <f>SUM($E16:U16)</f>
        <v>0</v>
      </c>
      <c r="V18" s="61">
        <f>SUM($E16:V16)</f>
        <v>0</v>
      </c>
      <c r="W18" s="61">
        <f>SUM($E16:W16)</f>
        <v>0</v>
      </c>
      <c r="X18" s="61">
        <f>SUM($E16:X16)</f>
        <v>0</v>
      </c>
      <c r="Y18" s="61">
        <f>SUM($E16:Y16)</f>
        <v>0</v>
      </c>
      <c r="Z18" s="32">
        <f t="shared" si="1"/>
        <v>0</v>
      </c>
    </row>
    <row r="19" spans="2:26" ht="20.100000000000001" customHeight="1" x14ac:dyDescent="0.35">
      <c r="B19" s="4"/>
      <c r="E19" s="53"/>
      <c r="F19" s="53"/>
      <c r="G19" s="53"/>
      <c r="H19" s="53"/>
      <c r="I19" s="53"/>
      <c r="J19" s="53"/>
      <c r="K19" s="53"/>
      <c r="L19" s="53"/>
      <c r="M19" s="53"/>
      <c r="N19" s="53"/>
      <c r="O19" s="53"/>
      <c r="P19" s="53"/>
      <c r="Q19" s="53"/>
      <c r="R19" s="53"/>
      <c r="S19" s="53"/>
      <c r="T19" s="53"/>
      <c r="U19" s="53"/>
      <c r="V19" s="53"/>
      <c r="W19" s="53"/>
      <c r="X19" s="53"/>
      <c r="Y19" s="53"/>
      <c r="Z19" s="53"/>
    </row>
    <row r="20" spans="2:26" ht="20.100000000000001" customHeight="1" x14ac:dyDescent="0.35">
      <c r="B20" t="s">
        <v>152</v>
      </c>
    </row>
    <row r="21" spans="2:26" ht="99.95" customHeight="1" x14ac:dyDescent="0.35">
      <c r="B21" s="90" t="s">
        <v>153</v>
      </c>
      <c r="C21" s="91"/>
      <c r="D21" s="91"/>
      <c r="E21" s="91"/>
      <c r="F21" s="91"/>
      <c r="G21" s="91"/>
      <c r="H21" s="91"/>
      <c r="I21" s="91"/>
      <c r="J21" s="91"/>
      <c r="K21" s="91"/>
      <c r="L21" s="91"/>
      <c r="M21" s="91"/>
      <c r="N21" s="91"/>
      <c r="O21" s="91"/>
      <c r="P21" s="91"/>
      <c r="Q21" s="91"/>
      <c r="R21" s="91"/>
      <c r="S21" s="91"/>
      <c r="T21" s="91"/>
      <c r="U21" s="91"/>
      <c r="V21" s="91"/>
      <c r="W21" s="91"/>
      <c r="X21" s="91"/>
      <c r="Y21" s="91"/>
      <c r="Z21" s="92"/>
    </row>
  </sheetData>
  <mergeCells count="1">
    <mergeCell ref="B21:Z21"/>
  </mergeCells>
  <phoneticPr fontId="2"/>
  <pageMargins left="0.7" right="0.7" top="0.75" bottom="0.75" header="0.3" footer="0.3"/>
  <pageSetup paperSize="8" scale="7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5D680-A489-404E-A85B-118C78080F1C}">
  <sheetPr>
    <pageSetUpPr fitToPage="1"/>
  </sheetPr>
  <dimension ref="B2:AB13"/>
  <sheetViews>
    <sheetView view="pageBreakPreview" zoomScale="115" zoomScaleNormal="100" zoomScaleSheetLayoutView="115" workbookViewId="0">
      <selection activeCell="B11" sqref="B11"/>
    </sheetView>
  </sheetViews>
  <sheetFormatPr defaultColWidth="5.7109375" defaultRowHeight="20.100000000000001" customHeight="1" x14ac:dyDescent="0.35"/>
  <cols>
    <col min="2" max="2" width="15.7109375" customWidth="1"/>
    <col min="3" max="3" width="5.7109375" style="4"/>
    <col min="4" max="4" width="30.7109375" customWidth="1"/>
    <col min="5" max="28" width="10.7109375" customWidth="1"/>
  </cols>
  <sheetData>
    <row r="2" spans="2:28" ht="20.100000000000001" customHeight="1" x14ac:dyDescent="0.35">
      <c r="B2" s="9" t="s">
        <v>180</v>
      </c>
    </row>
    <row r="3" spans="2:28" ht="20.100000000000001" customHeight="1" x14ac:dyDescent="0.35">
      <c r="AA3" s="10"/>
      <c r="AB3" s="10" t="s">
        <v>15</v>
      </c>
    </row>
    <row r="4" spans="2:28" ht="20.100000000000001" customHeight="1" x14ac:dyDescent="0.35">
      <c r="B4" s="36" t="s">
        <v>54</v>
      </c>
      <c r="C4" s="31"/>
      <c r="D4" s="30"/>
      <c r="E4" s="8">
        <v>5</v>
      </c>
      <c r="F4" s="8">
        <v>6</v>
      </c>
      <c r="G4" s="8">
        <v>7</v>
      </c>
      <c r="H4" s="8">
        <v>8</v>
      </c>
      <c r="I4" s="8">
        <v>9</v>
      </c>
      <c r="J4" s="8">
        <v>10</v>
      </c>
      <c r="K4" s="8">
        <v>11</v>
      </c>
      <c r="L4" s="8">
        <v>12</v>
      </c>
      <c r="M4" s="8">
        <v>13</v>
      </c>
      <c r="N4" s="8">
        <v>14</v>
      </c>
      <c r="O4" s="8">
        <v>15</v>
      </c>
      <c r="P4" s="8">
        <v>16</v>
      </c>
      <c r="Q4" s="8">
        <v>17</v>
      </c>
      <c r="R4" s="8">
        <v>18</v>
      </c>
      <c r="S4" s="8">
        <v>19</v>
      </c>
      <c r="T4" s="8">
        <v>20</v>
      </c>
      <c r="U4" s="8">
        <v>21</v>
      </c>
      <c r="V4" s="8">
        <v>22</v>
      </c>
      <c r="W4" s="8">
        <v>23</v>
      </c>
      <c r="X4" s="8">
        <v>24</v>
      </c>
      <c r="Y4" s="8">
        <v>25</v>
      </c>
      <c r="Z4" s="8">
        <v>26</v>
      </c>
      <c r="AA4" s="8">
        <v>27</v>
      </c>
      <c r="AB4" s="8" t="s">
        <v>13</v>
      </c>
    </row>
    <row r="5" spans="2:28" ht="35.1" customHeight="1" x14ac:dyDescent="0.35">
      <c r="B5" s="7" t="s">
        <v>195</v>
      </c>
      <c r="C5" s="5" t="s">
        <v>9</v>
      </c>
      <c r="D5" s="7" t="s">
        <v>196</v>
      </c>
      <c r="E5" s="32"/>
      <c r="F5" s="32"/>
      <c r="G5" s="32"/>
      <c r="H5" s="64"/>
      <c r="I5" s="64"/>
      <c r="J5" s="64"/>
      <c r="K5" s="64"/>
      <c r="L5" s="64"/>
      <c r="M5" s="64"/>
      <c r="N5" s="64"/>
      <c r="O5" s="64"/>
      <c r="P5" s="64"/>
      <c r="Q5" s="64"/>
      <c r="R5" s="64"/>
      <c r="S5" s="64"/>
      <c r="T5" s="64"/>
      <c r="U5" s="64"/>
      <c r="V5" s="64"/>
      <c r="W5" s="64"/>
      <c r="X5" s="64"/>
      <c r="Y5" s="64"/>
      <c r="Z5" s="64"/>
      <c r="AA5" s="64"/>
      <c r="AB5" s="32">
        <f>SUM(E5:AA5)</f>
        <v>0</v>
      </c>
    </row>
    <row r="6" spans="2:28" ht="35.1" customHeight="1" x14ac:dyDescent="0.35">
      <c r="B6" s="65" t="s">
        <v>197</v>
      </c>
      <c r="C6" s="5" t="s">
        <v>10</v>
      </c>
      <c r="D6" s="7" t="s">
        <v>198</v>
      </c>
      <c r="E6" s="63"/>
      <c r="F6" s="63"/>
      <c r="G6" s="32"/>
      <c r="H6" s="32"/>
      <c r="I6" s="32"/>
      <c r="J6" s="32"/>
      <c r="K6" s="32"/>
      <c r="L6" s="32"/>
      <c r="M6" s="32"/>
      <c r="N6" s="32"/>
      <c r="O6" s="32"/>
      <c r="P6" s="32"/>
      <c r="Q6" s="32"/>
      <c r="R6" s="32"/>
      <c r="S6" s="32"/>
      <c r="T6" s="32"/>
      <c r="U6" s="32"/>
      <c r="V6" s="32"/>
      <c r="W6" s="32"/>
      <c r="X6" s="32"/>
      <c r="Y6" s="32"/>
      <c r="Z6" s="32"/>
      <c r="AA6" s="32"/>
      <c r="AB6" s="32">
        <f>SUM(E6:AA6)</f>
        <v>0</v>
      </c>
    </row>
    <row r="7" spans="2:28" ht="35.1" customHeight="1" x14ac:dyDescent="0.35">
      <c r="B7" s="65"/>
      <c r="C7" s="5" t="s">
        <v>209</v>
      </c>
      <c r="D7" s="7" t="s">
        <v>210</v>
      </c>
      <c r="E7" s="63"/>
      <c r="F7" s="63"/>
      <c r="G7" s="32">
        <f>$AB$6/20/12*8</f>
        <v>0</v>
      </c>
      <c r="H7" s="32">
        <f t="shared" ref="H7:O7" si="0">$AB$6/20</f>
        <v>0</v>
      </c>
      <c r="I7" s="32">
        <f t="shared" si="0"/>
        <v>0</v>
      </c>
      <c r="J7" s="32">
        <f t="shared" si="0"/>
        <v>0</v>
      </c>
      <c r="K7" s="32">
        <f t="shared" si="0"/>
        <v>0</v>
      </c>
      <c r="L7" s="32">
        <f t="shared" si="0"/>
        <v>0</v>
      </c>
      <c r="M7" s="32">
        <f t="shared" si="0"/>
        <v>0</v>
      </c>
      <c r="N7" s="32">
        <f t="shared" si="0"/>
        <v>0</v>
      </c>
      <c r="O7" s="32">
        <f t="shared" si="0"/>
        <v>0</v>
      </c>
      <c r="P7" s="32">
        <f t="shared" ref="P7:Z7" si="1">$AB$6/20</f>
        <v>0</v>
      </c>
      <c r="Q7" s="32">
        <f t="shared" si="1"/>
        <v>0</v>
      </c>
      <c r="R7" s="32">
        <f t="shared" si="1"/>
        <v>0</v>
      </c>
      <c r="S7" s="32">
        <f t="shared" si="1"/>
        <v>0</v>
      </c>
      <c r="T7" s="32">
        <f t="shared" si="1"/>
        <v>0</v>
      </c>
      <c r="U7" s="32">
        <f t="shared" si="1"/>
        <v>0</v>
      </c>
      <c r="V7" s="32">
        <f t="shared" si="1"/>
        <v>0</v>
      </c>
      <c r="W7" s="32">
        <f t="shared" si="1"/>
        <v>0</v>
      </c>
      <c r="X7" s="32">
        <f t="shared" si="1"/>
        <v>0</v>
      </c>
      <c r="Y7" s="32">
        <f t="shared" si="1"/>
        <v>0</v>
      </c>
      <c r="Z7" s="32">
        <f t="shared" si="1"/>
        <v>0</v>
      </c>
      <c r="AA7" s="32">
        <f>$AB$6/20/12/4</f>
        <v>0</v>
      </c>
      <c r="AB7" s="32">
        <f>SUM(E7:AA7)</f>
        <v>0</v>
      </c>
    </row>
    <row r="8" spans="2:28" ht="35.1" customHeight="1" x14ac:dyDescent="0.35">
      <c r="B8" s="65"/>
      <c r="C8" s="5" t="s">
        <v>11</v>
      </c>
      <c r="D8" s="7" t="s">
        <v>199</v>
      </c>
      <c r="E8" s="63"/>
      <c r="F8" s="63"/>
      <c r="G8" s="32"/>
      <c r="H8" s="32"/>
      <c r="I8" s="32"/>
      <c r="J8" s="32"/>
      <c r="K8" s="32"/>
      <c r="L8" s="32"/>
      <c r="M8" s="32"/>
      <c r="N8" s="32"/>
      <c r="O8" s="32"/>
      <c r="P8" s="32"/>
      <c r="Q8" s="32"/>
      <c r="R8" s="32"/>
      <c r="S8" s="32"/>
      <c r="T8" s="32"/>
      <c r="U8" s="32"/>
      <c r="V8" s="32"/>
      <c r="W8" s="32"/>
      <c r="X8" s="32"/>
      <c r="Y8" s="32"/>
      <c r="Z8" s="32"/>
      <c r="AA8" s="32"/>
      <c r="AB8" s="32">
        <f>SUM(E8:AA8)</f>
        <v>0</v>
      </c>
    </row>
    <row r="9" spans="2:28" ht="35.1" customHeight="1" x14ac:dyDescent="0.35">
      <c r="B9" s="66"/>
      <c r="C9" s="5" t="s">
        <v>12</v>
      </c>
      <c r="D9" s="7" t="s">
        <v>211</v>
      </c>
      <c r="E9" s="63"/>
      <c r="F9" s="63"/>
      <c r="G9" s="32">
        <f>G7+G8</f>
        <v>0</v>
      </c>
      <c r="H9" s="32">
        <f>H7+H8</f>
        <v>0</v>
      </c>
      <c r="I9" s="32">
        <f>I7+I8</f>
        <v>0</v>
      </c>
      <c r="J9" s="32">
        <f>J7+J8</f>
        <v>0</v>
      </c>
      <c r="K9" s="32">
        <f t="shared" ref="K9:AA9" si="2">K7+K8</f>
        <v>0</v>
      </c>
      <c r="L9" s="32">
        <f>L7+L8</f>
        <v>0</v>
      </c>
      <c r="M9" s="32">
        <f t="shared" si="2"/>
        <v>0</v>
      </c>
      <c r="N9" s="32">
        <f t="shared" si="2"/>
        <v>0</v>
      </c>
      <c r="O9" s="32">
        <f t="shared" si="2"/>
        <v>0</v>
      </c>
      <c r="P9" s="32">
        <f t="shared" si="2"/>
        <v>0</v>
      </c>
      <c r="Q9" s="32">
        <f t="shared" si="2"/>
        <v>0</v>
      </c>
      <c r="R9" s="32">
        <f t="shared" si="2"/>
        <v>0</v>
      </c>
      <c r="S9" s="32">
        <f t="shared" si="2"/>
        <v>0</v>
      </c>
      <c r="T9" s="32">
        <f t="shared" si="2"/>
        <v>0</v>
      </c>
      <c r="U9" s="32">
        <f t="shared" si="2"/>
        <v>0</v>
      </c>
      <c r="V9" s="32">
        <f t="shared" si="2"/>
        <v>0</v>
      </c>
      <c r="W9" s="32">
        <f t="shared" si="2"/>
        <v>0</v>
      </c>
      <c r="X9" s="32">
        <f t="shared" si="2"/>
        <v>0</v>
      </c>
      <c r="Y9" s="32">
        <f t="shared" si="2"/>
        <v>0</v>
      </c>
      <c r="Z9" s="32">
        <f t="shared" si="2"/>
        <v>0</v>
      </c>
      <c r="AA9" s="32">
        <f t="shared" si="2"/>
        <v>0</v>
      </c>
      <c r="AB9" s="32">
        <f>AB7+AB8</f>
        <v>0</v>
      </c>
    </row>
    <row r="10" spans="2:28" ht="35.1" customHeight="1" x14ac:dyDescent="0.35">
      <c r="B10" s="5" t="s">
        <v>13</v>
      </c>
      <c r="C10" s="5" t="s">
        <v>14</v>
      </c>
      <c r="D10" s="7" t="s">
        <v>200</v>
      </c>
      <c r="E10" s="62">
        <f>E5+E9</f>
        <v>0</v>
      </c>
      <c r="F10" s="62">
        <f>F5+F9</f>
        <v>0</v>
      </c>
      <c r="G10" s="62">
        <f>G5+G9</f>
        <v>0</v>
      </c>
      <c r="H10" s="62">
        <f t="shared" ref="H10:AA10" si="3">H5+H9</f>
        <v>0</v>
      </c>
      <c r="I10" s="62">
        <f t="shared" si="3"/>
        <v>0</v>
      </c>
      <c r="J10" s="62">
        <f t="shared" si="3"/>
        <v>0</v>
      </c>
      <c r="K10" s="62">
        <f t="shared" si="3"/>
        <v>0</v>
      </c>
      <c r="L10" s="62">
        <f t="shared" si="3"/>
        <v>0</v>
      </c>
      <c r="M10" s="62">
        <f>M5+M9</f>
        <v>0</v>
      </c>
      <c r="N10" s="62">
        <f t="shared" si="3"/>
        <v>0</v>
      </c>
      <c r="O10" s="62">
        <f t="shared" si="3"/>
        <v>0</v>
      </c>
      <c r="P10" s="62">
        <f t="shared" si="3"/>
        <v>0</v>
      </c>
      <c r="Q10" s="62">
        <f t="shared" si="3"/>
        <v>0</v>
      </c>
      <c r="R10" s="62">
        <f t="shared" si="3"/>
        <v>0</v>
      </c>
      <c r="S10" s="62">
        <f t="shared" si="3"/>
        <v>0</v>
      </c>
      <c r="T10" s="62">
        <f t="shared" si="3"/>
        <v>0</v>
      </c>
      <c r="U10" s="62">
        <f t="shared" si="3"/>
        <v>0</v>
      </c>
      <c r="V10" s="62">
        <f t="shared" si="3"/>
        <v>0</v>
      </c>
      <c r="W10" s="62">
        <f t="shared" si="3"/>
        <v>0</v>
      </c>
      <c r="X10" s="62">
        <f t="shared" si="3"/>
        <v>0</v>
      </c>
      <c r="Y10" s="62">
        <f t="shared" si="3"/>
        <v>0</v>
      </c>
      <c r="Z10" s="62">
        <f t="shared" si="3"/>
        <v>0</v>
      </c>
      <c r="AA10" s="62">
        <f t="shared" si="3"/>
        <v>0</v>
      </c>
      <c r="AB10" s="62">
        <f>AB5+AB9</f>
        <v>0</v>
      </c>
    </row>
    <row r="11" spans="2:28" ht="20.100000000000001" customHeight="1" x14ac:dyDescent="0.35">
      <c r="B11" t="s">
        <v>219</v>
      </c>
    </row>
    <row r="12" spans="2:28" ht="20.100000000000001" customHeight="1" x14ac:dyDescent="0.35">
      <c r="B12" t="s">
        <v>16</v>
      </c>
    </row>
    <row r="13" spans="2:28" ht="20.100000000000001" customHeight="1" x14ac:dyDescent="0.35">
      <c r="B13" t="s">
        <v>17</v>
      </c>
    </row>
  </sheetData>
  <mergeCells count="1">
    <mergeCell ref="B6:B9"/>
  </mergeCells>
  <phoneticPr fontId="2"/>
  <pageMargins left="0.7" right="0.7" top="0.75" bottom="0.75" header="0.3" footer="0.3"/>
  <pageSetup paperSize="9" scale="91" fitToWidth="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5AA6C6-35D4-4F20-979A-EE9CB983A730}">
  <sheetPr>
    <pageSetUpPr fitToPage="1"/>
  </sheetPr>
  <dimension ref="B2:Q28"/>
  <sheetViews>
    <sheetView view="pageBreakPreview" zoomScale="130" zoomScaleNormal="115" zoomScaleSheetLayoutView="130" workbookViewId="0">
      <selection activeCell="C25" sqref="C25"/>
    </sheetView>
  </sheetViews>
  <sheetFormatPr defaultColWidth="5.7109375" defaultRowHeight="20.100000000000001" customHeight="1" x14ac:dyDescent="0.35"/>
  <cols>
    <col min="3" max="4" width="5.7109375" style="4"/>
    <col min="5" max="5" width="25.7109375" customWidth="1"/>
    <col min="6" max="17" width="10.7109375" customWidth="1"/>
  </cols>
  <sheetData>
    <row r="2" spans="2:17" ht="20.100000000000001" customHeight="1" x14ac:dyDescent="0.35">
      <c r="B2" s="9" t="s">
        <v>191</v>
      </c>
    </row>
    <row r="3" spans="2:17" ht="20.100000000000001" customHeight="1" x14ac:dyDescent="0.35">
      <c r="Q3" s="10" t="s">
        <v>15</v>
      </c>
    </row>
    <row r="4" spans="2:17" ht="20.100000000000001" customHeight="1" x14ac:dyDescent="0.35">
      <c r="B4" s="14" t="s">
        <v>18</v>
      </c>
      <c r="C4" s="15"/>
      <c r="D4" s="15"/>
      <c r="E4" s="16"/>
      <c r="F4" s="33" t="s">
        <v>44</v>
      </c>
      <c r="G4" s="34"/>
      <c r="H4" s="35"/>
      <c r="I4" s="33">
        <v>5</v>
      </c>
      <c r="J4" s="34"/>
      <c r="K4" s="35"/>
      <c r="L4" s="33">
        <v>6</v>
      </c>
      <c r="M4" s="34"/>
      <c r="N4" s="35"/>
      <c r="O4" s="33">
        <v>7</v>
      </c>
      <c r="P4" s="34"/>
      <c r="Q4" s="35"/>
    </row>
    <row r="5" spans="2:17" ht="20.100000000000001" customHeight="1" x14ac:dyDescent="0.35">
      <c r="B5" s="17"/>
      <c r="C5" s="18"/>
      <c r="D5" s="18"/>
      <c r="E5" s="19"/>
      <c r="F5" s="5" t="s">
        <v>41</v>
      </c>
      <c r="G5" s="5" t="s">
        <v>45</v>
      </c>
      <c r="H5" s="5" t="s">
        <v>46</v>
      </c>
      <c r="I5" s="5" t="s">
        <v>41</v>
      </c>
      <c r="J5" s="5" t="s">
        <v>45</v>
      </c>
      <c r="K5" s="5" t="s">
        <v>46</v>
      </c>
      <c r="L5" s="5" t="s">
        <v>41</v>
      </c>
      <c r="M5" s="5" t="s">
        <v>45</v>
      </c>
      <c r="N5" s="5" t="s">
        <v>46</v>
      </c>
      <c r="O5" s="5" t="s">
        <v>41</v>
      </c>
      <c r="P5" s="5" t="s">
        <v>45</v>
      </c>
      <c r="Q5" s="5" t="s">
        <v>46</v>
      </c>
    </row>
    <row r="6" spans="2:17" ht="20.100000000000001" customHeight="1" x14ac:dyDescent="0.35">
      <c r="B6" s="67" t="s">
        <v>30</v>
      </c>
      <c r="C6" s="27">
        <v>1</v>
      </c>
      <c r="D6" s="20" t="s">
        <v>29</v>
      </c>
      <c r="E6" s="21"/>
      <c r="F6" s="64"/>
      <c r="G6" s="64"/>
      <c r="H6" s="64"/>
      <c r="I6" s="64"/>
      <c r="J6" s="64"/>
      <c r="K6" s="64"/>
      <c r="L6" s="64"/>
      <c r="M6" s="64"/>
      <c r="N6" s="64"/>
      <c r="O6" s="64"/>
      <c r="P6" s="64"/>
      <c r="Q6" s="64"/>
    </row>
    <row r="7" spans="2:17" ht="20.100000000000001" customHeight="1" x14ac:dyDescent="0.35">
      <c r="B7" s="68"/>
      <c r="C7" s="28"/>
      <c r="D7" s="5" t="s">
        <v>19</v>
      </c>
      <c r="E7" s="6" t="s">
        <v>20</v>
      </c>
      <c r="F7" s="32">
        <f t="shared" ref="F7:F12" si="0">I7+L7+O7</f>
        <v>0</v>
      </c>
      <c r="G7" s="32"/>
      <c r="H7" s="32"/>
      <c r="I7" s="32">
        <f>J7+K7</f>
        <v>0</v>
      </c>
      <c r="J7" s="32"/>
      <c r="K7" s="32"/>
      <c r="L7" s="32">
        <f>M7+N7</f>
        <v>0</v>
      </c>
      <c r="M7" s="32"/>
      <c r="N7" s="32"/>
      <c r="O7" s="32">
        <f t="shared" ref="O7:O12" si="1">P7+Q7</f>
        <v>0</v>
      </c>
      <c r="P7" s="32"/>
      <c r="Q7" s="32"/>
    </row>
    <row r="8" spans="2:17" ht="20.100000000000001" customHeight="1" x14ac:dyDescent="0.35">
      <c r="B8" s="68"/>
      <c r="C8" s="28"/>
      <c r="D8" s="5" t="s">
        <v>21</v>
      </c>
      <c r="E8" s="7" t="s">
        <v>42</v>
      </c>
      <c r="F8" s="32">
        <f t="shared" si="0"/>
        <v>0</v>
      </c>
      <c r="G8" s="32"/>
      <c r="H8" s="32"/>
      <c r="I8" s="32">
        <f t="shared" ref="I8:I12" si="2">J8+K8</f>
        <v>0</v>
      </c>
      <c r="J8" s="32"/>
      <c r="K8" s="32"/>
      <c r="L8" s="32">
        <f t="shared" ref="L8:L12" si="3">M8+N8</f>
        <v>0</v>
      </c>
      <c r="M8" s="32"/>
      <c r="N8" s="32"/>
      <c r="O8" s="32">
        <f t="shared" si="1"/>
        <v>0</v>
      </c>
      <c r="P8" s="32"/>
      <c r="Q8" s="32"/>
    </row>
    <row r="9" spans="2:17" ht="20.100000000000001" customHeight="1" x14ac:dyDescent="0.35">
      <c r="B9" s="68"/>
      <c r="C9" s="28"/>
      <c r="D9" s="5" t="s">
        <v>22</v>
      </c>
      <c r="E9" s="6" t="s">
        <v>23</v>
      </c>
      <c r="F9" s="32">
        <f t="shared" si="0"/>
        <v>0</v>
      </c>
      <c r="G9" s="32"/>
      <c r="H9" s="32"/>
      <c r="I9" s="32">
        <f t="shared" si="2"/>
        <v>0</v>
      </c>
      <c r="J9" s="32"/>
      <c r="K9" s="32"/>
      <c r="L9" s="32">
        <f t="shared" si="3"/>
        <v>0</v>
      </c>
      <c r="M9" s="32"/>
      <c r="N9" s="32"/>
      <c r="O9" s="32">
        <f t="shared" si="1"/>
        <v>0</v>
      </c>
      <c r="P9" s="32"/>
      <c r="Q9" s="32"/>
    </row>
    <row r="10" spans="2:17" ht="20.100000000000001" customHeight="1" x14ac:dyDescent="0.35">
      <c r="B10" s="68"/>
      <c r="C10" s="28"/>
      <c r="D10" s="5" t="s">
        <v>24</v>
      </c>
      <c r="E10" s="7" t="s">
        <v>43</v>
      </c>
      <c r="F10" s="32">
        <f t="shared" si="0"/>
        <v>0</v>
      </c>
      <c r="G10" s="32"/>
      <c r="H10" s="32"/>
      <c r="I10" s="32">
        <f t="shared" si="2"/>
        <v>0</v>
      </c>
      <c r="J10" s="32"/>
      <c r="K10" s="32"/>
      <c r="L10" s="32">
        <f t="shared" si="3"/>
        <v>0</v>
      </c>
      <c r="M10" s="32"/>
      <c r="N10" s="32"/>
      <c r="O10" s="32">
        <f t="shared" si="1"/>
        <v>0</v>
      </c>
      <c r="P10" s="32"/>
      <c r="Q10" s="32"/>
    </row>
    <row r="11" spans="2:17" ht="20.100000000000001" customHeight="1" x14ac:dyDescent="0.35">
      <c r="B11" s="68"/>
      <c r="C11" s="28"/>
      <c r="D11" s="5" t="s">
        <v>25</v>
      </c>
      <c r="E11" s="6" t="s">
        <v>26</v>
      </c>
      <c r="F11" s="32">
        <f t="shared" si="0"/>
        <v>0</v>
      </c>
      <c r="G11" s="32"/>
      <c r="H11" s="32"/>
      <c r="I11" s="32">
        <f t="shared" si="2"/>
        <v>0</v>
      </c>
      <c r="J11" s="32"/>
      <c r="K11" s="32"/>
      <c r="L11" s="32">
        <f t="shared" si="3"/>
        <v>0</v>
      </c>
      <c r="M11" s="32"/>
      <c r="N11" s="32"/>
      <c r="O11" s="32">
        <f t="shared" si="1"/>
        <v>0</v>
      </c>
      <c r="P11" s="32"/>
      <c r="Q11" s="32"/>
    </row>
    <row r="12" spans="2:17" ht="20.100000000000001" customHeight="1" x14ac:dyDescent="0.35">
      <c r="B12" s="68"/>
      <c r="C12" s="28"/>
      <c r="D12" s="5" t="s">
        <v>27</v>
      </c>
      <c r="E12" s="7" t="s">
        <v>28</v>
      </c>
      <c r="F12" s="32">
        <f t="shared" si="0"/>
        <v>0</v>
      </c>
      <c r="G12" s="32"/>
      <c r="H12" s="32"/>
      <c r="I12" s="32">
        <f t="shared" si="2"/>
        <v>0</v>
      </c>
      <c r="J12" s="32"/>
      <c r="K12" s="32"/>
      <c r="L12" s="32">
        <f t="shared" si="3"/>
        <v>0</v>
      </c>
      <c r="M12" s="32"/>
      <c r="N12" s="32"/>
      <c r="O12" s="32">
        <f t="shared" si="1"/>
        <v>0</v>
      </c>
      <c r="P12" s="32"/>
      <c r="Q12" s="32"/>
    </row>
    <row r="13" spans="2:17" ht="20.100000000000001" customHeight="1" x14ac:dyDescent="0.35">
      <c r="B13" s="68"/>
      <c r="C13" s="17"/>
      <c r="D13" s="29" t="s">
        <v>47</v>
      </c>
      <c r="E13" s="30"/>
      <c r="F13" s="32">
        <f t="shared" ref="F13:N13" si="4">SUM(F7:F12)</f>
        <v>0</v>
      </c>
      <c r="G13" s="32">
        <f t="shared" si="4"/>
        <v>0</v>
      </c>
      <c r="H13" s="32">
        <f t="shared" si="4"/>
        <v>0</v>
      </c>
      <c r="I13" s="32">
        <f t="shared" si="4"/>
        <v>0</v>
      </c>
      <c r="J13" s="32">
        <f t="shared" si="4"/>
        <v>0</v>
      </c>
      <c r="K13" s="32">
        <f t="shared" si="4"/>
        <v>0</v>
      </c>
      <c r="L13" s="32">
        <f t="shared" si="4"/>
        <v>0</v>
      </c>
      <c r="M13" s="32">
        <f t="shared" si="4"/>
        <v>0</v>
      </c>
      <c r="N13" s="32">
        <f t="shared" si="4"/>
        <v>0</v>
      </c>
      <c r="O13" s="32">
        <f t="shared" ref="O13:Q13" si="5">SUM(O7:O12)</f>
        <v>0</v>
      </c>
      <c r="P13" s="32">
        <f t="shared" si="5"/>
        <v>0</v>
      </c>
      <c r="Q13" s="32">
        <f t="shared" si="5"/>
        <v>0</v>
      </c>
    </row>
    <row r="14" spans="2:17" ht="20.100000000000001" customHeight="1" x14ac:dyDescent="0.35">
      <c r="B14" s="68"/>
      <c r="C14" s="27">
        <v>2</v>
      </c>
      <c r="D14" s="20" t="s">
        <v>31</v>
      </c>
      <c r="E14" s="21"/>
      <c r="F14" s="64"/>
      <c r="G14" s="64"/>
      <c r="H14" s="64"/>
      <c r="I14" s="64"/>
      <c r="J14" s="64"/>
      <c r="K14" s="64"/>
      <c r="L14" s="64"/>
      <c r="M14" s="64"/>
      <c r="N14" s="64"/>
      <c r="O14" s="64"/>
      <c r="P14" s="64"/>
      <c r="Q14" s="64"/>
    </row>
    <row r="15" spans="2:17" ht="20.100000000000001" customHeight="1" x14ac:dyDescent="0.35">
      <c r="B15" s="68"/>
      <c r="C15" s="28"/>
      <c r="D15" s="5" t="s">
        <v>19</v>
      </c>
      <c r="E15" s="6" t="s">
        <v>32</v>
      </c>
      <c r="F15" s="32">
        <f t="shared" ref="F15" si="6">I15+L15+O15</f>
        <v>0</v>
      </c>
      <c r="G15" s="32"/>
      <c r="H15" s="32"/>
      <c r="I15" s="32">
        <f t="shared" ref="I15:I18" si="7">J15+K15</f>
        <v>0</v>
      </c>
      <c r="J15" s="32"/>
      <c r="K15" s="32"/>
      <c r="L15" s="32">
        <f>M15+N15</f>
        <v>0</v>
      </c>
      <c r="M15" s="32"/>
      <c r="N15" s="32"/>
      <c r="O15" s="32">
        <f t="shared" ref="O15:O18" si="8">P15+Q15</f>
        <v>0</v>
      </c>
      <c r="P15" s="32"/>
      <c r="Q15" s="32"/>
    </row>
    <row r="16" spans="2:17" ht="20.100000000000001" customHeight="1" x14ac:dyDescent="0.35">
      <c r="B16" s="68"/>
      <c r="C16" s="28"/>
      <c r="D16" s="5" t="s">
        <v>21</v>
      </c>
      <c r="E16" s="6" t="s">
        <v>33</v>
      </c>
      <c r="F16" s="32">
        <f>I16+L16+O16</f>
        <v>0</v>
      </c>
      <c r="G16" s="32"/>
      <c r="H16" s="32"/>
      <c r="I16" s="32">
        <f t="shared" si="7"/>
        <v>0</v>
      </c>
      <c r="J16" s="32"/>
      <c r="K16" s="32"/>
      <c r="L16" s="32">
        <f>M16+N16</f>
        <v>0</v>
      </c>
      <c r="M16" s="32"/>
      <c r="N16" s="32"/>
      <c r="O16" s="32">
        <f t="shared" si="8"/>
        <v>0</v>
      </c>
      <c r="P16" s="32"/>
      <c r="Q16" s="32"/>
    </row>
    <row r="17" spans="2:17" ht="20.100000000000001" customHeight="1" x14ac:dyDescent="0.35">
      <c r="B17" s="68"/>
      <c r="C17" s="28"/>
      <c r="D17" s="5" t="s">
        <v>22</v>
      </c>
      <c r="E17" s="6" t="s">
        <v>34</v>
      </c>
      <c r="F17" s="32">
        <f>I17+L17+O17</f>
        <v>0</v>
      </c>
      <c r="G17" s="32"/>
      <c r="H17" s="32"/>
      <c r="I17" s="32">
        <f t="shared" si="7"/>
        <v>0</v>
      </c>
      <c r="J17" s="32"/>
      <c r="K17" s="32"/>
      <c r="L17" s="32">
        <f>M17+N17</f>
        <v>0</v>
      </c>
      <c r="M17" s="32"/>
      <c r="N17" s="32"/>
      <c r="O17" s="32">
        <f t="shared" si="8"/>
        <v>0</v>
      </c>
      <c r="P17" s="32"/>
      <c r="Q17" s="32"/>
    </row>
    <row r="18" spans="2:17" ht="20.100000000000001" customHeight="1" x14ac:dyDescent="0.35">
      <c r="B18" s="68"/>
      <c r="C18" s="28"/>
      <c r="D18" s="5" t="s">
        <v>24</v>
      </c>
      <c r="E18" s="6" t="s">
        <v>35</v>
      </c>
      <c r="F18" s="32">
        <f>I18+L18+O18</f>
        <v>0</v>
      </c>
      <c r="G18" s="32"/>
      <c r="H18" s="32"/>
      <c r="I18" s="32">
        <f t="shared" si="7"/>
        <v>0</v>
      </c>
      <c r="J18" s="32"/>
      <c r="K18" s="32"/>
      <c r="L18" s="32">
        <f>M18+N18</f>
        <v>0</v>
      </c>
      <c r="M18" s="32"/>
      <c r="N18" s="32"/>
      <c r="O18" s="32">
        <f t="shared" si="8"/>
        <v>0</v>
      </c>
      <c r="P18" s="32"/>
      <c r="Q18" s="32"/>
    </row>
    <row r="19" spans="2:17" ht="20.100000000000001" customHeight="1" x14ac:dyDescent="0.35">
      <c r="B19" s="68"/>
      <c r="C19" s="17"/>
      <c r="D19" s="29" t="s">
        <v>48</v>
      </c>
      <c r="E19" s="30"/>
      <c r="F19" s="32">
        <f>SUM(F15:F18)</f>
        <v>0</v>
      </c>
      <c r="G19" s="32">
        <f>SUM(G15:G18)</f>
        <v>0</v>
      </c>
      <c r="H19" s="32">
        <f>SUM(H15:H18)</f>
        <v>0</v>
      </c>
      <c r="I19" s="32">
        <f>SUM(I15:I18)</f>
        <v>0</v>
      </c>
      <c r="J19" s="32">
        <f t="shared" ref="J19:Q19" si="9">SUM(J15:J18)</f>
        <v>0</v>
      </c>
      <c r="K19" s="32">
        <f t="shared" si="9"/>
        <v>0</v>
      </c>
      <c r="L19" s="32">
        <f>SUM(L15:L18)</f>
        <v>0</v>
      </c>
      <c r="M19" s="32">
        <f t="shared" si="9"/>
        <v>0</v>
      </c>
      <c r="N19" s="32">
        <f t="shared" si="9"/>
        <v>0</v>
      </c>
      <c r="O19" s="32">
        <f>SUM(O15:O18)</f>
        <v>0</v>
      </c>
      <c r="P19" s="32">
        <f t="shared" si="9"/>
        <v>0</v>
      </c>
      <c r="Q19" s="32">
        <f t="shared" si="9"/>
        <v>0</v>
      </c>
    </row>
    <row r="20" spans="2:17" ht="20.100000000000001" customHeight="1" x14ac:dyDescent="0.35">
      <c r="B20" s="68"/>
      <c r="C20" s="11">
        <v>3</v>
      </c>
      <c r="D20" s="13" t="s">
        <v>36</v>
      </c>
      <c r="E20" s="26"/>
      <c r="F20" s="32">
        <f>I20+L20+O20</f>
        <v>0</v>
      </c>
      <c r="G20" s="32"/>
      <c r="H20" s="32"/>
      <c r="I20" s="32">
        <f>J20+K20</f>
        <v>0</v>
      </c>
      <c r="J20" s="32"/>
      <c r="K20" s="32"/>
      <c r="L20" s="32">
        <f>M20+N20</f>
        <v>0</v>
      </c>
      <c r="M20" s="32"/>
      <c r="N20" s="32"/>
      <c r="O20" s="32">
        <f>P20+Q20</f>
        <v>0</v>
      </c>
      <c r="P20" s="32"/>
      <c r="Q20" s="32"/>
    </row>
    <row r="21" spans="2:17" ht="20.100000000000001" customHeight="1" x14ac:dyDescent="0.35">
      <c r="B21" s="69"/>
      <c r="C21" s="24" t="s">
        <v>49</v>
      </c>
      <c r="D21" s="22"/>
      <c r="E21" s="23"/>
      <c r="F21" s="32">
        <f t="shared" ref="F21:Q21" si="10">F13+F19+F20</f>
        <v>0</v>
      </c>
      <c r="G21" s="32">
        <f t="shared" si="10"/>
        <v>0</v>
      </c>
      <c r="H21" s="32">
        <f t="shared" si="10"/>
        <v>0</v>
      </c>
      <c r="I21" s="32">
        <f t="shared" si="10"/>
        <v>0</v>
      </c>
      <c r="J21" s="32">
        <f t="shared" si="10"/>
        <v>0</v>
      </c>
      <c r="K21" s="32">
        <f t="shared" si="10"/>
        <v>0</v>
      </c>
      <c r="L21" s="32">
        <f t="shared" si="10"/>
        <v>0</v>
      </c>
      <c r="M21" s="32">
        <f t="shared" si="10"/>
        <v>0</v>
      </c>
      <c r="N21" s="32">
        <f t="shared" si="10"/>
        <v>0</v>
      </c>
      <c r="O21" s="32">
        <f t="shared" si="10"/>
        <v>0</v>
      </c>
      <c r="P21" s="32">
        <f t="shared" si="10"/>
        <v>0</v>
      </c>
      <c r="Q21" s="32">
        <f t="shared" si="10"/>
        <v>0</v>
      </c>
    </row>
    <row r="22" spans="2:17" ht="20.100000000000001" customHeight="1" x14ac:dyDescent="0.35">
      <c r="B22" s="67" t="s">
        <v>37</v>
      </c>
      <c r="C22" s="11">
        <v>1</v>
      </c>
      <c r="D22" s="13" t="s">
        <v>38</v>
      </c>
      <c r="E22" s="26"/>
      <c r="F22" s="32">
        <f>I22+L22+O22</f>
        <v>0</v>
      </c>
      <c r="G22" s="32"/>
      <c r="H22" s="32"/>
      <c r="I22" s="32">
        <f t="shared" ref="I22:I23" si="11">J22+K22</f>
        <v>0</v>
      </c>
      <c r="J22" s="32"/>
      <c r="K22" s="32"/>
      <c r="L22" s="32">
        <f t="shared" ref="L22:L24" si="12">M22+N22</f>
        <v>0</v>
      </c>
      <c r="M22" s="32"/>
      <c r="N22" s="32"/>
      <c r="O22" s="32">
        <f t="shared" ref="O22:O24" si="13">P22+Q22</f>
        <v>0</v>
      </c>
      <c r="P22" s="32"/>
      <c r="Q22" s="32"/>
    </row>
    <row r="23" spans="2:17" ht="20.100000000000001" customHeight="1" x14ac:dyDescent="0.35">
      <c r="B23" s="68"/>
      <c r="C23" s="11">
        <v>2</v>
      </c>
      <c r="D23" s="13" t="s">
        <v>39</v>
      </c>
      <c r="E23" s="26"/>
      <c r="F23" s="32">
        <f>I23+L23+O23</f>
        <v>0</v>
      </c>
      <c r="G23" s="32"/>
      <c r="H23" s="32"/>
      <c r="I23" s="32">
        <f t="shared" si="11"/>
        <v>0</v>
      </c>
      <c r="J23" s="32"/>
      <c r="K23" s="32"/>
      <c r="L23" s="32">
        <f t="shared" si="12"/>
        <v>0</v>
      </c>
      <c r="M23" s="32"/>
      <c r="N23" s="32"/>
      <c r="O23" s="32">
        <f t="shared" si="13"/>
        <v>0</v>
      </c>
      <c r="P23" s="32"/>
      <c r="Q23" s="32"/>
    </row>
    <row r="24" spans="2:17" ht="20.100000000000001" customHeight="1" x14ac:dyDescent="0.35">
      <c r="B24" s="68"/>
      <c r="C24" s="11">
        <v>3</v>
      </c>
      <c r="D24" s="13" t="s">
        <v>40</v>
      </c>
      <c r="E24" s="26"/>
      <c r="F24" s="32">
        <f>I24+L24+O24</f>
        <v>0</v>
      </c>
      <c r="G24" s="32"/>
      <c r="H24" s="32"/>
      <c r="I24" s="32">
        <f>J24+K24</f>
        <v>0</v>
      </c>
      <c r="J24" s="32"/>
      <c r="K24" s="32"/>
      <c r="L24" s="32">
        <f t="shared" si="12"/>
        <v>0</v>
      </c>
      <c r="M24" s="32"/>
      <c r="N24" s="32"/>
      <c r="O24" s="32">
        <f t="shared" si="13"/>
        <v>0</v>
      </c>
      <c r="P24" s="32"/>
      <c r="Q24" s="32"/>
    </row>
    <row r="25" spans="2:17" ht="20.100000000000001" customHeight="1" x14ac:dyDescent="0.35">
      <c r="B25" s="69"/>
      <c r="C25" s="24" t="s">
        <v>50</v>
      </c>
      <c r="D25" s="24"/>
      <c r="E25" s="25"/>
      <c r="F25" s="32">
        <f t="shared" ref="F25:Q25" si="14">SUM(F22:F24)</f>
        <v>0</v>
      </c>
      <c r="G25" s="32">
        <f t="shared" si="14"/>
        <v>0</v>
      </c>
      <c r="H25" s="32">
        <f t="shared" si="14"/>
        <v>0</v>
      </c>
      <c r="I25" s="32">
        <f t="shared" si="14"/>
        <v>0</v>
      </c>
      <c r="J25" s="32">
        <f t="shared" si="14"/>
        <v>0</v>
      </c>
      <c r="K25" s="32">
        <f t="shared" si="14"/>
        <v>0</v>
      </c>
      <c r="L25" s="32">
        <f t="shared" si="14"/>
        <v>0</v>
      </c>
      <c r="M25" s="32">
        <f t="shared" si="14"/>
        <v>0</v>
      </c>
      <c r="N25" s="32">
        <f t="shared" si="14"/>
        <v>0</v>
      </c>
      <c r="O25" s="32">
        <f t="shared" si="14"/>
        <v>0</v>
      </c>
      <c r="P25" s="32">
        <f t="shared" si="14"/>
        <v>0</v>
      </c>
      <c r="Q25" s="32">
        <f t="shared" si="14"/>
        <v>0</v>
      </c>
    </row>
    <row r="26" spans="2:17" ht="20.100000000000001" customHeight="1" x14ac:dyDescent="0.35">
      <c r="B26" s="29" t="s">
        <v>217</v>
      </c>
      <c r="C26" s="31"/>
      <c r="D26" s="31"/>
      <c r="E26" s="30"/>
      <c r="F26" s="32">
        <f>F21+F25</f>
        <v>0</v>
      </c>
      <c r="G26" s="32">
        <f>G21+G25</f>
        <v>0</v>
      </c>
      <c r="H26" s="32">
        <f>H21+H25</f>
        <v>0</v>
      </c>
      <c r="I26" s="32">
        <f>I21+I25</f>
        <v>0</v>
      </c>
      <c r="J26" s="32">
        <f t="shared" ref="J26:Q26" si="15">J21+J25</f>
        <v>0</v>
      </c>
      <c r="K26" s="32">
        <f t="shared" si="15"/>
        <v>0</v>
      </c>
      <c r="L26" s="32">
        <f t="shared" si="15"/>
        <v>0</v>
      </c>
      <c r="M26" s="32">
        <f t="shared" si="15"/>
        <v>0</v>
      </c>
      <c r="N26" s="32">
        <f t="shared" si="15"/>
        <v>0</v>
      </c>
      <c r="O26" s="32">
        <f t="shared" si="15"/>
        <v>0</v>
      </c>
      <c r="P26" s="32">
        <f t="shared" si="15"/>
        <v>0</v>
      </c>
      <c r="Q26" s="32">
        <f t="shared" si="15"/>
        <v>0</v>
      </c>
    </row>
    <row r="27" spans="2:17" ht="20.100000000000001" customHeight="1" x14ac:dyDescent="0.35">
      <c r="B27" s="29" t="s">
        <v>218</v>
      </c>
      <c r="C27" s="31"/>
      <c r="D27" s="31"/>
      <c r="E27" s="30"/>
      <c r="F27" s="32">
        <f>ROUNDDOWN(F26*10%,0)</f>
        <v>0</v>
      </c>
      <c r="G27" s="32">
        <f>ROUNDDOWN(G26*10%,0)</f>
        <v>0</v>
      </c>
      <c r="H27" s="32">
        <f>ROUNDDOWN(H26*10%,0)</f>
        <v>0</v>
      </c>
      <c r="I27" s="32">
        <f>ROUNDDOWN(I26*10%,0)</f>
        <v>0</v>
      </c>
      <c r="J27" s="32">
        <f>ROUNDDOWN(J26*10%,0)</f>
        <v>0</v>
      </c>
      <c r="K27" s="32">
        <f t="shared" ref="K27:Q27" si="16">ROUNDDOWN(K26*10%,0)</f>
        <v>0</v>
      </c>
      <c r="L27" s="32">
        <f t="shared" si="16"/>
        <v>0</v>
      </c>
      <c r="M27" s="32">
        <f t="shared" si="16"/>
        <v>0</v>
      </c>
      <c r="N27" s="32">
        <f t="shared" si="16"/>
        <v>0</v>
      </c>
      <c r="O27" s="32">
        <f t="shared" si="16"/>
        <v>0</v>
      </c>
      <c r="P27" s="32">
        <f t="shared" si="16"/>
        <v>0</v>
      </c>
      <c r="Q27" s="32">
        <f t="shared" si="16"/>
        <v>0</v>
      </c>
    </row>
    <row r="28" spans="2:17" ht="20.100000000000001" customHeight="1" x14ac:dyDescent="0.35">
      <c r="B28" s="29" t="s">
        <v>13</v>
      </c>
      <c r="C28" s="31"/>
      <c r="D28" s="31"/>
      <c r="E28" s="30"/>
      <c r="F28" s="32">
        <f>F26+F27</f>
        <v>0</v>
      </c>
      <c r="G28" s="32">
        <f>G26+G27</f>
        <v>0</v>
      </c>
      <c r="H28" s="32">
        <f>H26+H27</f>
        <v>0</v>
      </c>
      <c r="I28" s="32">
        <f>I26+I27</f>
        <v>0</v>
      </c>
      <c r="J28" s="32">
        <f t="shared" ref="J28:Q28" si="17">J26+J27</f>
        <v>0</v>
      </c>
      <c r="K28" s="32">
        <f t="shared" si="17"/>
        <v>0</v>
      </c>
      <c r="L28" s="32">
        <f t="shared" si="17"/>
        <v>0</v>
      </c>
      <c r="M28" s="32">
        <f t="shared" si="17"/>
        <v>0</v>
      </c>
      <c r="N28" s="32">
        <f t="shared" si="17"/>
        <v>0</v>
      </c>
      <c r="O28" s="32">
        <f t="shared" si="17"/>
        <v>0</v>
      </c>
      <c r="P28" s="32">
        <f t="shared" si="17"/>
        <v>0</v>
      </c>
      <c r="Q28" s="32">
        <f t="shared" si="17"/>
        <v>0</v>
      </c>
    </row>
  </sheetData>
  <mergeCells count="2">
    <mergeCell ref="B6:B21"/>
    <mergeCell ref="B22:B25"/>
  </mergeCells>
  <phoneticPr fontId="2"/>
  <pageMargins left="0.7" right="0.7" top="0.75" bottom="0.75" header="0.3" footer="0.3"/>
  <pageSetup paperSize="9" scale="8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2ABF9-2DAC-4464-BD65-05DB84E906EB}">
  <sheetPr>
    <pageSetUpPr fitToPage="1"/>
  </sheetPr>
  <dimension ref="B2:Y16"/>
  <sheetViews>
    <sheetView zoomScaleNormal="100" zoomScaleSheetLayoutView="100" workbookViewId="0">
      <selection activeCell="L19" sqref="L19"/>
    </sheetView>
  </sheetViews>
  <sheetFormatPr defaultColWidth="5.7109375" defaultRowHeight="20.100000000000001" customHeight="1" x14ac:dyDescent="0.35"/>
  <cols>
    <col min="3" max="3" width="20.7109375" customWidth="1"/>
    <col min="4" max="24" width="10.7109375" customWidth="1"/>
    <col min="25" max="25" width="12.7109375" customWidth="1"/>
  </cols>
  <sheetData>
    <row r="2" spans="2:25" ht="20.100000000000001" customHeight="1" x14ac:dyDescent="0.35">
      <c r="B2" s="9" t="s">
        <v>192</v>
      </c>
    </row>
    <row r="3" spans="2:25" ht="20.100000000000001" customHeight="1" x14ac:dyDescent="0.35">
      <c r="X3" s="10"/>
      <c r="Y3" s="10" t="s">
        <v>15</v>
      </c>
    </row>
    <row r="4" spans="2:25" ht="20.100000000000001" customHeight="1" x14ac:dyDescent="0.35">
      <c r="B4" s="29" t="s">
        <v>18</v>
      </c>
      <c r="C4" s="16"/>
      <c r="D4" s="8">
        <v>7</v>
      </c>
      <c r="E4" s="8">
        <v>8</v>
      </c>
      <c r="F4" s="8">
        <v>9</v>
      </c>
      <c r="G4" s="8">
        <v>10</v>
      </c>
      <c r="H4" s="8">
        <v>11</v>
      </c>
      <c r="I4" s="8">
        <v>12</v>
      </c>
      <c r="J4" s="8">
        <v>13</v>
      </c>
      <c r="K4" s="8">
        <v>14</v>
      </c>
      <c r="L4" s="8">
        <v>15</v>
      </c>
      <c r="M4" s="8">
        <v>16</v>
      </c>
      <c r="N4" s="8">
        <v>17</v>
      </c>
      <c r="O4" s="8">
        <v>18</v>
      </c>
      <c r="P4" s="8">
        <v>19</v>
      </c>
      <c r="Q4" s="8">
        <v>20</v>
      </c>
      <c r="R4" s="8">
        <v>21</v>
      </c>
      <c r="S4" s="8">
        <v>22</v>
      </c>
      <c r="T4" s="8">
        <v>23</v>
      </c>
      <c r="U4" s="8">
        <v>24</v>
      </c>
      <c r="V4" s="8">
        <v>25</v>
      </c>
      <c r="W4" s="8">
        <v>26</v>
      </c>
      <c r="X4" s="8">
        <v>27</v>
      </c>
      <c r="Y4" s="8" t="s">
        <v>13</v>
      </c>
    </row>
    <row r="5" spans="2:25" ht="39.950000000000003" customHeight="1" x14ac:dyDescent="0.35">
      <c r="B5" s="70" t="s">
        <v>201</v>
      </c>
      <c r="C5" s="6" t="s">
        <v>51</v>
      </c>
      <c r="D5" s="32"/>
      <c r="E5" s="32"/>
      <c r="F5" s="32"/>
      <c r="G5" s="32"/>
      <c r="H5" s="32"/>
      <c r="I5" s="32"/>
      <c r="J5" s="32"/>
      <c r="K5" s="32"/>
      <c r="L5" s="32"/>
      <c r="M5" s="32"/>
      <c r="N5" s="32"/>
      <c r="O5" s="32"/>
      <c r="P5" s="32"/>
      <c r="Q5" s="32"/>
      <c r="R5" s="32"/>
      <c r="S5" s="32"/>
      <c r="T5" s="32"/>
      <c r="U5" s="32"/>
      <c r="V5" s="32"/>
      <c r="W5" s="32"/>
      <c r="X5" s="32"/>
      <c r="Y5" s="32">
        <f>SUM(D5:X5)</f>
        <v>0</v>
      </c>
    </row>
    <row r="6" spans="2:25" ht="39.950000000000003" customHeight="1" x14ac:dyDescent="0.35">
      <c r="B6" s="68"/>
      <c r="C6" s="6" t="s">
        <v>52</v>
      </c>
      <c r="D6" s="32"/>
      <c r="E6" s="32"/>
      <c r="F6" s="32"/>
      <c r="G6" s="32"/>
      <c r="H6" s="32"/>
      <c r="I6" s="32"/>
      <c r="J6" s="32"/>
      <c r="K6" s="32"/>
      <c r="L6" s="32"/>
      <c r="M6" s="32"/>
      <c r="N6" s="32"/>
      <c r="O6" s="32"/>
      <c r="P6" s="32"/>
      <c r="Q6" s="32"/>
      <c r="R6" s="32"/>
      <c r="S6" s="32"/>
      <c r="T6" s="32"/>
      <c r="U6" s="32"/>
      <c r="V6" s="32"/>
      <c r="W6" s="32"/>
      <c r="X6" s="32"/>
      <c r="Y6" s="32">
        <f>SUM(D6:X6)</f>
        <v>0</v>
      </c>
    </row>
    <row r="7" spans="2:25" ht="39.950000000000003" customHeight="1" x14ac:dyDescent="0.35">
      <c r="B7" s="68"/>
      <c r="C7" s="6" t="s">
        <v>53</v>
      </c>
      <c r="D7" s="32"/>
      <c r="E7" s="32"/>
      <c r="F7" s="32"/>
      <c r="G7" s="32"/>
      <c r="H7" s="32"/>
      <c r="I7" s="32"/>
      <c r="J7" s="32"/>
      <c r="K7" s="32"/>
      <c r="L7" s="32"/>
      <c r="M7" s="32"/>
      <c r="N7" s="32"/>
      <c r="O7" s="32"/>
      <c r="P7" s="32"/>
      <c r="Q7" s="32"/>
      <c r="R7" s="32"/>
      <c r="S7" s="32"/>
      <c r="T7" s="32"/>
      <c r="U7" s="32"/>
      <c r="V7" s="32"/>
      <c r="W7" s="32"/>
      <c r="X7" s="32"/>
      <c r="Y7" s="32">
        <f>SUM(D7:X7)</f>
        <v>0</v>
      </c>
    </row>
    <row r="8" spans="2:25" ht="39.950000000000003" customHeight="1" x14ac:dyDescent="0.35">
      <c r="B8" s="68"/>
      <c r="C8" s="6" t="s">
        <v>187</v>
      </c>
      <c r="D8" s="32"/>
      <c r="E8" s="32"/>
      <c r="F8" s="32"/>
      <c r="G8" s="32"/>
      <c r="H8" s="32"/>
      <c r="I8" s="32"/>
      <c r="J8" s="32"/>
      <c r="K8" s="32"/>
      <c r="L8" s="32"/>
      <c r="M8" s="32"/>
      <c r="N8" s="32"/>
      <c r="O8" s="32"/>
      <c r="P8" s="32"/>
      <c r="Q8" s="32"/>
      <c r="R8" s="32"/>
      <c r="S8" s="32"/>
      <c r="T8" s="32"/>
      <c r="U8" s="32"/>
      <c r="V8" s="32"/>
      <c r="W8" s="32"/>
      <c r="X8" s="32"/>
      <c r="Y8" s="32">
        <f>SUM(D8:X8)</f>
        <v>0</v>
      </c>
    </row>
    <row r="9" spans="2:25" ht="39.950000000000003" customHeight="1" x14ac:dyDescent="0.35">
      <c r="B9" s="69"/>
      <c r="C9" s="19" t="s">
        <v>206</v>
      </c>
      <c r="D9" s="32">
        <f t="shared" ref="D9:L9" si="0">SUM(D5:D8)</f>
        <v>0</v>
      </c>
      <c r="E9" s="32">
        <f t="shared" si="0"/>
        <v>0</v>
      </c>
      <c r="F9" s="32">
        <f t="shared" si="0"/>
        <v>0</v>
      </c>
      <c r="G9" s="32">
        <f t="shared" si="0"/>
        <v>0</v>
      </c>
      <c r="H9" s="32">
        <f t="shared" si="0"/>
        <v>0</v>
      </c>
      <c r="I9" s="32">
        <f t="shared" si="0"/>
        <v>0</v>
      </c>
      <c r="J9" s="32">
        <f t="shared" si="0"/>
        <v>0</v>
      </c>
      <c r="K9" s="32">
        <f t="shared" si="0"/>
        <v>0</v>
      </c>
      <c r="L9" s="32">
        <f t="shared" si="0"/>
        <v>0</v>
      </c>
      <c r="M9" s="32">
        <f t="shared" ref="M9:Y9" si="1">SUM(M5:M8)</f>
        <v>0</v>
      </c>
      <c r="N9" s="32">
        <f t="shared" si="1"/>
        <v>0</v>
      </c>
      <c r="O9" s="32">
        <f t="shared" si="1"/>
        <v>0</v>
      </c>
      <c r="P9" s="32">
        <f t="shared" si="1"/>
        <v>0</v>
      </c>
      <c r="Q9" s="32">
        <f t="shared" si="1"/>
        <v>0</v>
      </c>
      <c r="R9" s="32">
        <f t="shared" si="1"/>
        <v>0</v>
      </c>
      <c r="S9" s="32">
        <f t="shared" si="1"/>
        <v>0</v>
      </c>
      <c r="T9" s="32">
        <f t="shared" si="1"/>
        <v>0</v>
      </c>
      <c r="U9" s="32">
        <f t="shared" si="1"/>
        <v>0</v>
      </c>
      <c r="V9" s="32">
        <f t="shared" si="1"/>
        <v>0</v>
      </c>
      <c r="W9" s="32">
        <f t="shared" si="1"/>
        <v>0</v>
      </c>
      <c r="X9" s="32">
        <f t="shared" si="1"/>
        <v>0</v>
      </c>
      <c r="Y9" s="32">
        <f t="shared" si="1"/>
        <v>0</v>
      </c>
    </row>
    <row r="10" spans="2:25" ht="39.950000000000003" customHeight="1" x14ac:dyDescent="0.35">
      <c r="B10" s="70" t="s">
        <v>202</v>
      </c>
      <c r="C10" s="6" t="s">
        <v>55</v>
      </c>
      <c r="D10" s="37"/>
      <c r="E10" s="37"/>
      <c r="F10" s="37"/>
      <c r="G10" s="37"/>
      <c r="H10" s="37"/>
      <c r="I10" s="37"/>
      <c r="J10" s="37"/>
      <c r="K10" s="37"/>
      <c r="L10" s="37"/>
      <c r="M10" s="37"/>
      <c r="N10" s="37"/>
      <c r="O10" s="37"/>
      <c r="P10" s="37"/>
      <c r="Q10" s="37"/>
      <c r="R10" s="37"/>
      <c r="S10" s="37"/>
      <c r="T10" s="37"/>
      <c r="U10" s="37"/>
      <c r="V10" s="37"/>
      <c r="W10" s="37"/>
      <c r="X10" s="37"/>
      <c r="Y10" s="32">
        <f>SUM(D10:X10)</f>
        <v>0</v>
      </c>
    </row>
    <row r="11" spans="2:25" ht="39.950000000000003" customHeight="1" x14ac:dyDescent="0.35">
      <c r="B11" s="68"/>
      <c r="C11" s="5" t="s">
        <v>56</v>
      </c>
      <c r="D11" s="38">
        <f>D10*1000/D12</f>
        <v>0</v>
      </c>
      <c r="E11" s="38">
        <f>E10*1000/E12</f>
        <v>0</v>
      </c>
      <c r="F11" s="38">
        <f>F10*1000/F12</f>
        <v>0</v>
      </c>
      <c r="G11" s="38">
        <f>G10*1000/G12</f>
        <v>0</v>
      </c>
      <c r="H11" s="38">
        <f t="shared" ref="H11:Y11" si="2">H10*1000/H12</f>
        <v>0</v>
      </c>
      <c r="I11" s="38">
        <f t="shared" si="2"/>
        <v>0</v>
      </c>
      <c r="J11" s="38">
        <f t="shared" si="2"/>
        <v>0</v>
      </c>
      <c r="K11" s="38">
        <f t="shared" si="2"/>
        <v>0</v>
      </c>
      <c r="L11" s="38">
        <f t="shared" si="2"/>
        <v>0</v>
      </c>
      <c r="M11" s="38">
        <f t="shared" si="2"/>
        <v>0</v>
      </c>
      <c r="N11" s="38">
        <f t="shared" si="2"/>
        <v>0</v>
      </c>
      <c r="O11" s="38">
        <f t="shared" si="2"/>
        <v>0</v>
      </c>
      <c r="P11" s="38">
        <f t="shared" si="2"/>
        <v>0</v>
      </c>
      <c r="Q11" s="38">
        <f t="shared" si="2"/>
        <v>0</v>
      </c>
      <c r="R11" s="38">
        <f t="shared" si="2"/>
        <v>0</v>
      </c>
      <c r="S11" s="38">
        <f t="shared" si="2"/>
        <v>0</v>
      </c>
      <c r="T11" s="38">
        <f t="shared" si="2"/>
        <v>0</v>
      </c>
      <c r="U11" s="38">
        <f t="shared" si="2"/>
        <v>0</v>
      </c>
      <c r="V11" s="38">
        <f t="shared" si="2"/>
        <v>0</v>
      </c>
      <c r="W11" s="38">
        <f t="shared" si="2"/>
        <v>0</v>
      </c>
      <c r="X11" s="38">
        <f t="shared" si="2"/>
        <v>0</v>
      </c>
      <c r="Y11" s="38">
        <f t="shared" si="2"/>
        <v>0</v>
      </c>
    </row>
    <row r="12" spans="2:25" ht="39.950000000000003" customHeight="1" x14ac:dyDescent="0.35">
      <c r="B12" s="68"/>
      <c r="C12" s="5" t="s">
        <v>57</v>
      </c>
      <c r="D12" s="39">
        <f>15394/12*8</f>
        <v>10262.666666666666</v>
      </c>
      <c r="E12" s="39">
        <v>15394</v>
      </c>
      <c r="F12" s="39">
        <v>15394</v>
      </c>
      <c r="G12" s="39">
        <v>15394</v>
      </c>
      <c r="H12" s="39">
        <v>15394</v>
      </c>
      <c r="I12" s="39">
        <v>15394</v>
      </c>
      <c r="J12" s="39">
        <v>15394</v>
      </c>
      <c r="K12" s="39">
        <v>15394</v>
      </c>
      <c r="L12" s="39">
        <v>15394</v>
      </c>
      <c r="M12" s="39">
        <v>15394</v>
      </c>
      <c r="N12" s="39">
        <v>15394</v>
      </c>
      <c r="O12" s="39">
        <v>15394</v>
      </c>
      <c r="P12" s="39">
        <v>15394</v>
      </c>
      <c r="Q12" s="39">
        <v>15394</v>
      </c>
      <c r="R12" s="39">
        <v>15394</v>
      </c>
      <c r="S12" s="39">
        <v>15394</v>
      </c>
      <c r="T12" s="39">
        <v>15394</v>
      </c>
      <c r="U12" s="39">
        <v>15394</v>
      </c>
      <c r="V12" s="39">
        <v>15394</v>
      </c>
      <c r="W12" s="39">
        <v>15394</v>
      </c>
      <c r="X12" s="39">
        <f>15394/12*4</f>
        <v>5131.333333333333</v>
      </c>
      <c r="Y12" s="39">
        <f>SUM(D12:X12)</f>
        <v>307879.99999999994</v>
      </c>
    </row>
    <row r="13" spans="2:25" ht="39.950000000000003" customHeight="1" x14ac:dyDescent="0.35">
      <c r="B13" s="69"/>
      <c r="C13" s="19" t="s">
        <v>207</v>
      </c>
      <c r="D13" s="32">
        <f>D10</f>
        <v>0</v>
      </c>
      <c r="E13" s="32">
        <f t="shared" ref="E13:X13" si="3">E10</f>
        <v>0</v>
      </c>
      <c r="F13" s="32">
        <f t="shared" si="3"/>
        <v>0</v>
      </c>
      <c r="G13" s="32">
        <f t="shared" si="3"/>
        <v>0</v>
      </c>
      <c r="H13" s="32">
        <f t="shared" si="3"/>
        <v>0</v>
      </c>
      <c r="I13" s="32">
        <f t="shared" si="3"/>
        <v>0</v>
      </c>
      <c r="J13" s="32">
        <f t="shared" si="3"/>
        <v>0</v>
      </c>
      <c r="K13" s="32">
        <f t="shared" si="3"/>
        <v>0</v>
      </c>
      <c r="L13" s="32">
        <f t="shared" si="3"/>
        <v>0</v>
      </c>
      <c r="M13" s="32">
        <f t="shared" si="3"/>
        <v>0</v>
      </c>
      <c r="N13" s="32">
        <f t="shared" si="3"/>
        <v>0</v>
      </c>
      <c r="O13" s="32">
        <f t="shared" si="3"/>
        <v>0</v>
      </c>
      <c r="P13" s="32">
        <f t="shared" si="3"/>
        <v>0</v>
      </c>
      <c r="Q13" s="32">
        <f t="shared" si="3"/>
        <v>0</v>
      </c>
      <c r="R13" s="32">
        <f t="shared" si="3"/>
        <v>0</v>
      </c>
      <c r="S13" s="32">
        <f t="shared" si="3"/>
        <v>0</v>
      </c>
      <c r="T13" s="32">
        <f t="shared" si="3"/>
        <v>0</v>
      </c>
      <c r="U13" s="32">
        <f t="shared" si="3"/>
        <v>0</v>
      </c>
      <c r="V13" s="32">
        <f t="shared" si="3"/>
        <v>0</v>
      </c>
      <c r="W13" s="32">
        <f t="shared" si="3"/>
        <v>0</v>
      </c>
      <c r="X13" s="32">
        <f t="shared" si="3"/>
        <v>0</v>
      </c>
      <c r="Y13" s="32">
        <f>Y10</f>
        <v>0</v>
      </c>
    </row>
    <row r="14" spans="2:25" ht="39.950000000000003" customHeight="1" x14ac:dyDescent="0.35">
      <c r="B14" s="29" t="s">
        <v>208</v>
      </c>
      <c r="C14" s="30"/>
      <c r="D14" s="32">
        <f>D9+D13</f>
        <v>0</v>
      </c>
      <c r="E14" s="32">
        <f t="shared" ref="E14:Y14" si="4">E9+E13</f>
        <v>0</v>
      </c>
      <c r="F14" s="32">
        <f t="shared" si="4"/>
        <v>0</v>
      </c>
      <c r="G14" s="32">
        <f t="shared" si="4"/>
        <v>0</v>
      </c>
      <c r="H14" s="32">
        <f t="shared" si="4"/>
        <v>0</v>
      </c>
      <c r="I14" s="32">
        <f t="shared" si="4"/>
        <v>0</v>
      </c>
      <c r="J14" s="32">
        <f t="shared" si="4"/>
        <v>0</v>
      </c>
      <c r="K14" s="32">
        <f t="shared" si="4"/>
        <v>0</v>
      </c>
      <c r="L14" s="32">
        <f t="shared" si="4"/>
        <v>0</v>
      </c>
      <c r="M14" s="32">
        <f t="shared" si="4"/>
        <v>0</v>
      </c>
      <c r="N14" s="32">
        <f t="shared" si="4"/>
        <v>0</v>
      </c>
      <c r="O14" s="32">
        <f t="shared" si="4"/>
        <v>0</v>
      </c>
      <c r="P14" s="32">
        <f t="shared" si="4"/>
        <v>0</v>
      </c>
      <c r="Q14" s="32">
        <f t="shared" si="4"/>
        <v>0</v>
      </c>
      <c r="R14" s="32">
        <f t="shared" si="4"/>
        <v>0</v>
      </c>
      <c r="S14" s="32">
        <f t="shared" si="4"/>
        <v>0</v>
      </c>
      <c r="T14" s="32">
        <f t="shared" si="4"/>
        <v>0</v>
      </c>
      <c r="U14" s="32">
        <f t="shared" si="4"/>
        <v>0</v>
      </c>
      <c r="V14" s="32">
        <f t="shared" si="4"/>
        <v>0</v>
      </c>
      <c r="W14" s="32">
        <f t="shared" si="4"/>
        <v>0</v>
      </c>
      <c r="X14" s="32">
        <f t="shared" si="4"/>
        <v>0</v>
      </c>
      <c r="Y14" s="32">
        <f t="shared" si="4"/>
        <v>0</v>
      </c>
    </row>
    <row r="15" spans="2:25" ht="20.100000000000001" customHeight="1" x14ac:dyDescent="0.35">
      <c r="B15" t="s">
        <v>58</v>
      </c>
    </row>
    <row r="16" spans="2:25" ht="20.100000000000001" customHeight="1" x14ac:dyDescent="0.35">
      <c r="B16" t="s">
        <v>188</v>
      </c>
    </row>
  </sheetData>
  <mergeCells count="2">
    <mergeCell ref="B5:B9"/>
    <mergeCell ref="B10:B13"/>
  </mergeCells>
  <phoneticPr fontId="2"/>
  <pageMargins left="0.7" right="0.7" top="0.75" bottom="0.75" header="0.3" footer="0.3"/>
  <pageSetup paperSize="9" scale="95" fitToWidth="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4A5862-54BB-4249-A65C-C0035E76FADF}">
  <sheetPr>
    <pageSetUpPr fitToPage="1"/>
  </sheetPr>
  <dimension ref="B2:I11"/>
  <sheetViews>
    <sheetView topLeftCell="A3" zoomScaleNormal="100" zoomScaleSheetLayoutView="130" workbookViewId="0">
      <selection activeCell="G7" sqref="G7"/>
    </sheetView>
  </sheetViews>
  <sheetFormatPr defaultColWidth="5.7109375" defaultRowHeight="20.100000000000001" customHeight="1" x14ac:dyDescent="0.35"/>
  <cols>
    <col min="3" max="3" width="25.7109375" customWidth="1"/>
    <col min="4" max="4" width="20.7109375" customWidth="1"/>
    <col min="5" max="8" width="15.7109375" customWidth="1"/>
    <col min="9" max="9" width="20.7109375" customWidth="1"/>
  </cols>
  <sheetData>
    <row r="2" spans="2:9" ht="20.100000000000001" customHeight="1" x14ac:dyDescent="0.35">
      <c r="B2" s="9" t="s">
        <v>181</v>
      </c>
    </row>
    <row r="4" spans="2:9" ht="20.100000000000001" customHeight="1" x14ac:dyDescent="0.35">
      <c r="B4" s="29" t="s">
        <v>62</v>
      </c>
      <c r="C4" s="31"/>
      <c r="D4" s="31"/>
      <c r="E4" s="31"/>
      <c r="F4" s="31"/>
      <c r="G4" s="31"/>
      <c r="H4" s="31"/>
      <c r="I4" s="30"/>
    </row>
    <row r="5" spans="2:9" ht="35.1" customHeight="1" x14ac:dyDescent="0.35">
      <c r="B5" s="41" t="s">
        <v>63</v>
      </c>
      <c r="C5" s="29" t="s">
        <v>64</v>
      </c>
      <c r="D5" s="30"/>
      <c r="E5" s="45" t="s">
        <v>72</v>
      </c>
      <c r="F5" s="15"/>
      <c r="G5" s="15"/>
      <c r="H5" s="16"/>
      <c r="I5" s="41" t="s">
        <v>67</v>
      </c>
    </row>
    <row r="6" spans="2:9" ht="35.1" customHeight="1" x14ac:dyDescent="0.35">
      <c r="B6" s="50"/>
      <c r="C6" s="41" t="s">
        <v>65</v>
      </c>
      <c r="D6" s="48" t="s">
        <v>212</v>
      </c>
      <c r="E6" s="8">
        <v>5</v>
      </c>
      <c r="F6" s="8">
        <v>6</v>
      </c>
      <c r="G6" s="8">
        <v>7</v>
      </c>
      <c r="H6" s="5" t="s">
        <v>66</v>
      </c>
      <c r="I6" s="43"/>
    </row>
    <row r="7" spans="2:9" ht="39.950000000000003" customHeight="1" x14ac:dyDescent="0.35">
      <c r="B7" s="5">
        <v>1</v>
      </c>
      <c r="C7" s="7" t="s">
        <v>68</v>
      </c>
      <c r="D7" s="6"/>
      <c r="E7" s="32"/>
      <c r="F7" s="32"/>
      <c r="G7" s="32"/>
      <c r="H7" s="32">
        <f>SUM(E7:G7)</f>
        <v>0</v>
      </c>
      <c r="I7" s="6"/>
    </row>
    <row r="8" spans="2:9" ht="39.950000000000003" customHeight="1" x14ac:dyDescent="0.35">
      <c r="B8" s="5">
        <v>2</v>
      </c>
      <c r="C8" s="7" t="s">
        <v>190</v>
      </c>
      <c r="D8" s="6"/>
      <c r="E8" s="32"/>
      <c r="F8" s="32"/>
      <c r="G8" s="32"/>
      <c r="H8" s="32">
        <f>SUM(E8:G8)</f>
        <v>0</v>
      </c>
      <c r="I8" s="6"/>
    </row>
    <row r="9" spans="2:9" ht="39.950000000000003" customHeight="1" x14ac:dyDescent="0.35">
      <c r="B9" s="29" t="s">
        <v>66</v>
      </c>
      <c r="C9" s="44"/>
      <c r="D9" s="51"/>
      <c r="E9" s="32">
        <f>SUM(E7:E8)</f>
        <v>0</v>
      </c>
      <c r="F9" s="32">
        <f t="shared" ref="F9:H9" si="0">SUM(F7:F8)</f>
        <v>0</v>
      </c>
      <c r="G9" s="32">
        <f t="shared" si="0"/>
        <v>0</v>
      </c>
      <c r="H9" s="32">
        <f t="shared" si="0"/>
        <v>0</v>
      </c>
      <c r="I9" s="6"/>
    </row>
    <row r="10" spans="2:9" ht="20.100000000000001" customHeight="1" x14ac:dyDescent="0.35">
      <c r="B10" t="s">
        <v>69</v>
      </c>
    </row>
    <row r="11" spans="2:9" ht="20.100000000000001" customHeight="1" x14ac:dyDescent="0.35">
      <c r="B11" t="s">
        <v>70</v>
      </c>
    </row>
  </sheetData>
  <phoneticPr fontId="2"/>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72D6B-1B71-42DC-B966-E17588790E43}">
  <sheetPr>
    <pageSetUpPr fitToPage="1"/>
  </sheetPr>
  <dimension ref="B2:F14"/>
  <sheetViews>
    <sheetView zoomScaleNormal="100" zoomScaleSheetLayoutView="130" workbookViewId="0">
      <selection activeCell="Q23" sqref="Q23"/>
    </sheetView>
  </sheetViews>
  <sheetFormatPr defaultColWidth="5.7109375" defaultRowHeight="20.100000000000001" customHeight="1" x14ac:dyDescent="0.35"/>
  <cols>
    <col min="2" max="2" width="20.7109375" customWidth="1"/>
    <col min="3" max="6" width="15.7109375" customWidth="1"/>
  </cols>
  <sheetData>
    <row r="2" spans="2:6" ht="20.100000000000001" customHeight="1" x14ac:dyDescent="0.35">
      <c r="B2" s="9" t="s">
        <v>182</v>
      </c>
    </row>
    <row r="4" spans="2:6" ht="20.100000000000001" customHeight="1" x14ac:dyDescent="0.35">
      <c r="F4" s="10" t="s">
        <v>71</v>
      </c>
    </row>
    <row r="5" spans="2:6" ht="20.100000000000001" customHeight="1" x14ac:dyDescent="0.35">
      <c r="B5" s="41" t="s">
        <v>73</v>
      </c>
      <c r="C5" s="29" t="s">
        <v>74</v>
      </c>
      <c r="D5" s="31"/>
      <c r="E5" s="31"/>
      <c r="F5" s="30"/>
    </row>
    <row r="6" spans="2:6" ht="20.100000000000001" customHeight="1" x14ac:dyDescent="0.35">
      <c r="B6" s="42"/>
      <c r="C6" s="8">
        <v>5</v>
      </c>
      <c r="D6" s="8">
        <v>6</v>
      </c>
      <c r="E6" s="8">
        <v>7</v>
      </c>
      <c r="F6" s="5" t="s">
        <v>75</v>
      </c>
    </row>
    <row r="7" spans="2:6" ht="35.1" customHeight="1" x14ac:dyDescent="0.35">
      <c r="B7" s="6"/>
      <c r="C7" s="6"/>
      <c r="D7" s="6"/>
      <c r="E7" s="6"/>
      <c r="F7" s="6">
        <f t="shared" ref="F7:F10" si="0">SUM(C7:E7)</f>
        <v>0</v>
      </c>
    </row>
    <row r="8" spans="2:6" ht="35.1" customHeight="1" x14ac:dyDescent="0.35">
      <c r="B8" s="6"/>
      <c r="C8" s="6"/>
      <c r="D8" s="6"/>
      <c r="E8" s="6"/>
      <c r="F8" s="6">
        <f t="shared" si="0"/>
        <v>0</v>
      </c>
    </row>
    <row r="9" spans="2:6" ht="35.1" customHeight="1" x14ac:dyDescent="0.35">
      <c r="B9" s="6"/>
      <c r="C9" s="6"/>
      <c r="D9" s="6"/>
      <c r="E9" s="6"/>
      <c r="F9" s="6">
        <f t="shared" si="0"/>
        <v>0</v>
      </c>
    </row>
    <row r="10" spans="2:6" ht="35.1" customHeight="1" x14ac:dyDescent="0.35">
      <c r="B10" s="6"/>
      <c r="C10" s="6"/>
      <c r="D10" s="6"/>
      <c r="E10" s="6"/>
      <c r="F10" s="6">
        <f t="shared" si="0"/>
        <v>0</v>
      </c>
    </row>
    <row r="11" spans="2:6" ht="35.1" customHeight="1" x14ac:dyDescent="0.35">
      <c r="B11" s="6"/>
      <c r="C11" s="6"/>
      <c r="D11" s="6"/>
      <c r="E11" s="6"/>
      <c r="F11" s="6">
        <f>SUM(C11:E11)</f>
        <v>0</v>
      </c>
    </row>
    <row r="12" spans="2:6" ht="35.1" customHeight="1" x14ac:dyDescent="0.35">
      <c r="B12" s="5" t="s">
        <v>75</v>
      </c>
      <c r="C12" s="6">
        <f>SUM(C7:C11)</f>
        <v>0</v>
      </c>
      <c r="D12" s="6">
        <f>SUM(D7:D11)</f>
        <v>0</v>
      </c>
      <c r="E12" s="6">
        <f>SUM(E7:E11)</f>
        <v>0</v>
      </c>
      <c r="F12" s="6">
        <f>SUM(F7:F11)</f>
        <v>0</v>
      </c>
    </row>
    <row r="13" spans="2:6" ht="20.100000000000001" customHeight="1" x14ac:dyDescent="0.35">
      <c r="B13" t="s">
        <v>69</v>
      </c>
    </row>
    <row r="14" spans="2:6" ht="20.100000000000001" customHeight="1" x14ac:dyDescent="0.35">
      <c r="B14" t="s">
        <v>213</v>
      </c>
    </row>
  </sheetData>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D1FEE-0352-4957-804E-76ADD1EFA5BA}">
  <sheetPr>
    <pageSetUpPr fitToPage="1"/>
  </sheetPr>
  <dimension ref="B2:AA37"/>
  <sheetViews>
    <sheetView topLeftCell="A19" zoomScale="85" zoomScaleNormal="85" zoomScaleSheetLayoutView="100" workbookViewId="0">
      <selection activeCell="B36" sqref="B36"/>
    </sheetView>
  </sheetViews>
  <sheetFormatPr defaultColWidth="5.7109375" defaultRowHeight="20.100000000000001" customHeight="1" x14ac:dyDescent="0.35"/>
  <cols>
    <col min="3" max="3" width="25.7109375" customWidth="1"/>
    <col min="4" max="4" width="20.7109375" customWidth="1"/>
    <col min="6" max="27" width="10.7109375" customWidth="1"/>
  </cols>
  <sheetData>
    <row r="2" spans="2:27" ht="20.100000000000001" customHeight="1" x14ac:dyDescent="0.35">
      <c r="B2" s="9" t="s">
        <v>183</v>
      </c>
    </row>
    <row r="4" spans="2:27" ht="20.100000000000001" customHeight="1" x14ac:dyDescent="0.35">
      <c r="AA4" s="10" t="s">
        <v>84</v>
      </c>
    </row>
    <row r="5" spans="2:27" ht="20.100000000000001" customHeight="1" x14ac:dyDescent="0.35">
      <c r="B5" s="14" t="s">
        <v>76</v>
      </c>
      <c r="C5" s="16"/>
      <c r="D5" s="5" t="s">
        <v>77</v>
      </c>
      <c r="E5" s="41" t="s">
        <v>81</v>
      </c>
      <c r="F5" s="54">
        <v>7</v>
      </c>
      <c r="G5" s="54">
        <v>8</v>
      </c>
      <c r="H5" s="54">
        <v>9</v>
      </c>
      <c r="I5" s="54">
        <v>10</v>
      </c>
      <c r="J5" s="54">
        <v>11</v>
      </c>
      <c r="K5" s="54">
        <v>12</v>
      </c>
      <c r="L5" s="54">
        <v>13</v>
      </c>
      <c r="M5" s="54">
        <v>14</v>
      </c>
      <c r="N5" s="54">
        <v>15</v>
      </c>
      <c r="O5" s="54">
        <v>16</v>
      </c>
      <c r="P5" s="54">
        <v>17</v>
      </c>
      <c r="Q5" s="54">
        <v>18</v>
      </c>
      <c r="R5" s="54">
        <v>19</v>
      </c>
      <c r="S5" s="54">
        <v>20</v>
      </c>
      <c r="T5" s="54">
        <v>21</v>
      </c>
      <c r="U5" s="54">
        <v>22</v>
      </c>
      <c r="V5" s="54">
        <v>23</v>
      </c>
      <c r="W5" s="54">
        <v>24</v>
      </c>
      <c r="X5" s="54">
        <v>25</v>
      </c>
      <c r="Y5" s="54">
        <v>26</v>
      </c>
      <c r="Z5" s="54">
        <v>27</v>
      </c>
      <c r="AA5" s="54" t="s">
        <v>66</v>
      </c>
    </row>
    <row r="6" spans="2:27" ht="20.100000000000001" customHeight="1" x14ac:dyDescent="0.35">
      <c r="B6" s="40"/>
      <c r="C6" s="52"/>
      <c r="D6" s="5" t="s">
        <v>78</v>
      </c>
      <c r="E6" s="42"/>
      <c r="F6" s="55"/>
      <c r="G6" s="55"/>
      <c r="H6" s="55"/>
      <c r="I6" s="55"/>
      <c r="J6" s="55"/>
      <c r="K6" s="55"/>
      <c r="L6" s="55"/>
      <c r="M6" s="55"/>
      <c r="N6" s="55"/>
      <c r="O6" s="55"/>
      <c r="P6" s="55"/>
      <c r="Q6" s="55"/>
      <c r="R6" s="55"/>
      <c r="S6" s="55"/>
      <c r="T6" s="55"/>
      <c r="U6" s="55"/>
      <c r="V6" s="55"/>
      <c r="W6" s="55"/>
      <c r="X6" s="55"/>
      <c r="Y6" s="55"/>
      <c r="Z6" s="55"/>
      <c r="AA6" s="55"/>
    </row>
    <row r="7" spans="2:27" ht="20.100000000000001" customHeight="1" x14ac:dyDescent="0.35">
      <c r="B7" s="77" t="s">
        <v>79</v>
      </c>
      <c r="C7" s="85"/>
      <c r="D7" s="83"/>
      <c r="E7" s="5" t="s">
        <v>82</v>
      </c>
      <c r="F7" s="32"/>
      <c r="G7" s="32"/>
      <c r="H7" s="32"/>
      <c r="I7" s="32"/>
      <c r="J7" s="32"/>
      <c r="K7" s="32"/>
      <c r="L7" s="32"/>
      <c r="M7" s="32"/>
      <c r="N7" s="32"/>
      <c r="O7" s="32"/>
      <c r="P7" s="32"/>
      <c r="Q7" s="32"/>
      <c r="R7" s="32"/>
      <c r="S7" s="32"/>
      <c r="T7" s="32"/>
      <c r="U7" s="32"/>
      <c r="V7" s="32"/>
      <c r="W7" s="32"/>
      <c r="X7" s="32"/>
      <c r="Y7" s="32"/>
      <c r="Z7" s="32"/>
      <c r="AA7" s="32">
        <f>SUM(F7:Z7)</f>
        <v>0</v>
      </c>
    </row>
    <row r="8" spans="2:27" ht="20.100000000000001" customHeight="1" x14ac:dyDescent="0.35">
      <c r="B8" s="78"/>
      <c r="C8" s="86"/>
      <c r="D8" s="84"/>
      <c r="E8" s="5" t="s">
        <v>83</v>
      </c>
      <c r="F8" s="32"/>
      <c r="G8" s="32"/>
      <c r="H8" s="32"/>
      <c r="I8" s="32"/>
      <c r="J8" s="32"/>
      <c r="K8" s="32"/>
      <c r="L8" s="32"/>
      <c r="M8" s="32"/>
      <c r="N8" s="32"/>
      <c r="O8" s="32"/>
      <c r="P8" s="32"/>
      <c r="Q8" s="32"/>
      <c r="R8" s="32"/>
      <c r="S8" s="32"/>
      <c r="T8" s="32"/>
      <c r="U8" s="32"/>
      <c r="V8" s="32"/>
      <c r="W8" s="32"/>
      <c r="X8" s="32"/>
      <c r="Y8" s="32"/>
      <c r="Z8" s="32"/>
      <c r="AA8" s="32">
        <f>SUM(F8:Z8)</f>
        <v>0</v>
      </c>
    </row>
    <row r="9" spans="2:27" ht="20.100000000000001" customHeight="1" x14ac:dyDescent="0.35">
      <c r="B9" s="78"/>
      <c r="C9" s="85"/>
      <c r="D9" s="83"/>
      <c r="E9" s="5" t="s">
        <v>82</v>
      </c>
      <c r="F9" s="32"/>
      <c r="G9" s="32"/>
      <c r="H9" s="32"/>
      <c r="I9" s="32"/>
      <c r="J9" s="32"/>
      <c r="K9" s="32"/>
      <c r="L9" s="32"/>
      <c r="M9" s="32"/>
      <c r="N9" s="32"/>
      <c r="O9" s="32"/>
      <c r="P9" s="32"/>
      <c r="Q9" s="32"/>
      <c r="R9" s="32"/>
      <c r="S9" s="32"/>
      <c r="T9" s="32"/>
      <c r="U9" s="32"/>
      <c r="V9" s="32"/>
      <c r="W9" s="32"/>
      <c r="X9" s="32"/>
      <c r="Y9" s="32"/>
      <c r="Z9" s="32"/>
      <c r="AA9" s="32">
        <f>SUM(F9:Z9)</f>
        <v>0</v>
      </c>
    </row>
    <row r="10" spans="2:27" ht="20.100000000000001" customHeight="1" x14ac:dyDescent="0.35">
      <c r="B10" s="78"/>
      <c r="C10" s="86"/>
      <c r="D10" s="84"/>
      <c r="E10" s="5" t="s">
        <v>83</v>
      </c>
      <c r="F10" s="32"/>
      <c r="G10" s="32"/>
      <c r="H10" s="32"/>
      <c r="I10" s="32"/>
      <c r="J10" s="32"/>
      <c r="K10" s="32"/>
      <c r="L10" s="32"/>
      <c r="M10" s="32"/>
      <c r="N10" s="32"/>
      <c r="O10" s="32"/>
      <c r="P10" s="32"/>
      <c r="Q10" s="32"/>
      <c r="R10" s="32"/>
      <c r="S10" s="32"/>
      <c r="T10" s="32"/>
      <c r="U10" s="32"/>
      <c r="V10" s="32"/>
      <c r="W10" s="32"/>
      <c r="X10" s="32"/>
      <c r="Y10" s="32"/>
      <c r="Z10" s="32"/>
      <c r="AA10" s="32">
        <f>SUM(F10:Z10)</f>
        <v>0</v>
      </c>
    </row>
    <row r="11" spans="2:27" ht="20.100000000000001" customHeight="1" x14ac:dyDescent="0.35">
      <c r="B11" s="78"/>
      <c r="C11" s="71" t="s">
        <v>92</v>
      </c>
      <c r="D11" s="73"/>
      <c r="E11" s="5" t="s">
        <v>82</v>
      </c>
      <c r="F11" s="32">
        <f t="shared" ref="F11:H12" si="0">F7+F9</f>
        <v>0</v>
      </c>
      <c r="G11" s="32">
        <f t="shared" si="0"/>
        <v>0</v>
      </c>
      <c r="H11" s="32">
        <f t="shared" si="0"/>
        <v>0</v>
      </c>
      <c r="I11" s="32">
        <f t="shared" ref="I11:Z11" si="1">I7+I9</f>
        <v>0</v>
      </c>
      <c r="J11" s="32">
        <f t="shared" si="1"/>
        <v>0</v>
      </c>
      <c r="K11" s="32">
        <f t="shared" si="1"/>
        <v>0</v>
      </c>
      <c r="L11" s="32">
        <f t="shared" si="1"/>
        <v>0</v>
      </c>
      <c r="M11" s="32">
        <f t="shared" si="1"/>
        <v>0</v>
      </c>
      <c r="N11" s="32">
        <f t="shared" si="1"/>
        <v>0</v>
      </c>
      <c r="O11" s="32">
        <f t="shared" si="1"/>
        <v>0</v>
      </c>
      <c r="P11" s="32">
        <f t="shared" si="1"/>
        <v>0</v>
      </c>
      <c r="Q11" s="32">
        <f t="shared" si="1"/>
        <v>0</v>
      </c>
      <c r="R11" s="32">
        <f t="shared" si="1"/>
        <v>0</v>
      </c>
      <c r="S11" s="32">
        <f t="shared" si="1"/>
        <v>0</v>
      </c>
      <c r="T11" s="32">
        <f t="shared" si="1"/>
        <v>0</v>
      </c>
      <c r="U11" s="32">
        <f t="shared" si="1"/>
        <v>0</v>
      </c>
      <c r="V11" s="32">
        <f t="shared" si="1"/>
        <v>0</v>
      </c>
      <c r="W11" s="32">
        <f t="shared" si="1"/>
        <v>0</v>
      </c>
      <c r="X11" s="32">
        <f t="shared" si="1"/>
        <v>0</v>
      </c>
      <c r="Y11" s="32">
        <f t="shared" si="1"/>
        <v>0</v>
      </c>
      <c r="Z11" s="32">
        <f t="shared" si="1"/>
        <v>0</v>
      </c>
      <c r="AA11" s="32">
        <f>AA7+AA9</f>
        <v>0</v>
      </c>
    </row>
    <row r="12" spans="2:27" ht="20.100000000000001" customHeight="1" x14ac:dyDescent="0.35">
      <c r="B12" s="79"/>
      <c r="C12" s="74"/>
      <c r="D12" s="76"/>
      <c r="E12" s="5" t="s">
        <v>83</v>
      </c>
      <c r="F12" s="32">
        <f t="shared" si="0"/>
        <v>0</v>
      </c>
      <c r="G12" s="32">
        <f t="shared" si="0"/>
        <v>0</v>
      </c>
      <c r="H12" s="32">
        <f t="shared" si="0"/>
        <v>0</v>
      </c>
      <c r="I12" s="32">
        <f t="shared" ref="I12:Z12" si="2">I8+I10</f>
        <v>0</v>
      </c>
      <c r="J12" s="32">
        <f t="shared" si="2"/>
        <v>0</v>
      </c>
      <c r="K12" s="32">
        <f t="shared" si="2"/>
        <v>0</v>
      </c>
      <c r="L12" s="32">
        <f t="shared" si="2"/>
        <v>0</v>
      </c>
      <c r="M12" s="32">
        <f t="shared" si="2"/>
        <v>0</v>
      </c>
      <c r="N12" s="32">
        <f t="shared" si="2"/>
        <v>0</v>
      </c>
      <c r="O12" s="32">
        <f t="shared" si="2"/>
        <v>0</v>
      </c>
      <c r="P12" s="32">
        <f t="shared" si="2"/>
        <v>0</v>
      </c>
      <c r="Q12" s="32">
        <f t="shared" si="2"/>
        <v>0</v>
      </c>
      <c r="R12" s="32">
        <f t="shared" si="2"/>
        <v>0</v>
      </c>
      <c r="S12" s="32">
        <f t="shared" si="2"/>
        <v>0</v>
      </c>
      <c r="T12" s="32">
        <f t="shared" si="2"/>
        <v>0</v>
      </c>
      <c r="U12" s="32">
        <f t="shared" si="2"/>
        <v>0</v>
      </c>
      <c r="V12" s="32">
        <f t="shared" si="2"/>
        <v>0</v>
      </c>
      <c r="W12" s="32">
        <f t="shared" si="2"/>
        <v>0</v>
      </c>
      <c r="X12" s="32">
        <f t="shared" si="2"/>
        <v>0</v>
      </c>
      <c r="Y12" s="32">
        <f t="shared" si="2"/>
        <v>0</v>
      </c>
      <c r="Z12" s="32">
        <f t="shared" si="2"/>
        <v>0</v>
      </c>
      <c r="AA12" s="32">
        <f>AA8+AA10</f>
        <v>0</v>
      </c>
    </row>
    <row r="13" spans="2:27" ht="20.100000000000001" customHeight="1" x14ac:dyDescent="0.35">
      <c r="B13" s="77" t="s">
        <v>80</v>
      </c>
      <c r="C13" s="85"/>
      <c r="D13" s="83"/>
      <c r="E13" s="5" t="s">
        <v>82</v>
      </c>
      <c r="F13" s="32"/>
      <c r="G13" s="32"/>
      <c r="H13" s="32"/>
      <c r="I13" s="32"/>
      <c r="J13" s="32"/>
      <c r="K13" s="32"/>
      <c r="L13" s="32"/>
      <c r="M13" s="32"/>
      <c r="N13" s="32"/>
      <c r="O13" s="32"/>
      <c r="P13" s="32"/>
      <c r="Q13" s="32"/>
      <c r="R13" s="32"/>
      <c r="S13" s="32"/>
      <c r="T13" s="32"/>
      <c r="U13" s="32"/>
      <c r="V13" s="32"/>
      <c r="W13" s="32"/>
      <c r="X13" s="32"/>
      <c r="Y13" s="32"/>
      <c r="Z13" s="32"/>
      <c r="AA13" s="32">
        <f>SUM(F13:Z13)</f>
        <v>0</v>
      </c>
    </row>
    <row r="14" spans="2:27" ht="20.100000000000001" customHeight="1" x14ac:dyDescent="0.35">
      <c r="B14" s="78"/>
      <c r="C14" s="86"/>
      <c r="D14" s="84"/>
      <c r="E14" s="5" t="s">
        <v>83</v>
      </c>
      <c r="F14" s="32"/>
      <c r="G14" s="32"/>
      <c r="H14" s="32"/>
      <c r="I14" s="32"/>
      <c r="J14" s="32"/>
      <c r="K14" s="32"/>
      <c r="L14" s="32"/>
      <c r="M14" s="32"/>
      <c r="N14" s="32"/>
      <c r="O14" s="32"/>
      <c r="P14" s="32"/>
      <c r="Q14" s="32"/>
      <c r="R14" s="32"/>
      <c r="S14" s="32"/>
      <c r="T14" s="32"/>
      <c r="U14" s="32"/>
      <c r="V14" s="32"/>
      <c r="W14" s="32"/>
      <c r="X14" s="32"/>
      <c r="Y14" s="32"/>
      <c r="Z14" s="32"/>
      <c r="AA14" s="32">
        <f>SUM(F14:Z14)</f>
        <v>0</v>
      </c>
    </row>
    <row r="15" spans="2:27" ht="20.100000000000001" customHeight="1" x14ac:dyDescent="0.35">
      <c r="B15" s="78"/>
      <c r="C15" s="85"/>
      <c r="D15" s="83"/>
      <c r="E15" s="5" t="s">
        <v>82</v>
      </c>
      <c r="F15" s="32"/>
      <c r="G15" s="32"/>
      <c r="H15" s="32"/>
      <c r="I15" s="32"/>
      <c r="J15" s="32"/>
      <c r="K15" s="32"/>
      <c r="L15" s="32"/>
      <c r="M15" s="32"/>
      <c r="N15" s="32"/>
      <c r="O15" s="32"/>
      <c r="P15" s="32"/>
      <c r="Q15" s="32"/>
      <c r="R15" s="32"/>
      <c r="S15" s="32"/>
      <c r="T15" s="32"/>
      <c r="U15" s="32"/>
      <c r="V15" s="32"/>
      <c r="W15" s="32"/>
      <c r="X15" s="32"/>
      <c r="Y15" s="32"/>
      <c r="Z15" s="32"/>
      <c r="AA15" s="32">
        <f>SUM(F15:Z15)</f>
        <v>0</v>
      </c>
    </row>
    <row r="16" spans="2:27" ht="20.100000000000001" customHeight="1" x14ac:dyDescent="0.35">
      <c r="B16" s="78"/>
      <c r="C16" s="86"/>
      <c r="D16" s="84"/>
      <c r="E16" s="5" t="s">
        <v>83</v>
      </c>
      <c r="F16" s="32"/>
      <c r="G16" s="32"/>
      <c r="H16" s="32"/>
      <c r="I16" s="32"/>
      <c r="J16" s="32"/>
      <c r="K16" s="32"/>
      <c r="L16" s="32"/>
      <c r="M16" s="32"/>
      <c r="N16" s="32"/>
      <c r="O16" s="32"/>
      <c r="P16" s="32"/>
      <c r="Q16" s="32"/>
      <c r="R16" s="32"/>
      <c r="S16" s="32"/>
      <c r="T16" s="32"/>
      <c r="U16" s="32"/>
      <c r="V16" s="32"/>
      <c r="W16" s="32"/>
      <c r="X16" s="32"/>
      <c r="Y16" s="32"/>
      <c r="Z16" s="32"/>
      <c r="AA16" s="32">
        <f>SUM(F16:Z16)</f>
        <v>0</v>
      </c>
    </row>
    <row r="17" spans="2:27" ht="20.100000000000001" customHeight="1" x14ac:dyDescent="0.35">
      <c r="B17" s="78"/>
      <c r="C17" s="71" t="s">
        <v>92</v>
      </c>
      <c r="D17" s="73"/>
      <c r="E17" s="5" t="s">
        <v>82</v>
      </c>
      <c r="F17" s="32">
        <f>F13+F15</f>
        <v>0</v>
      </c>
      <c r="G17" s="32">
        <f t="shared" ref="G17:Z17" si="3">G13+G15</f>
        <v>0</v>
      </c>
      <c r="H17" s="32">
        <f t="shared" si="3"/>
        <v>0</v>
      </c>
      <c r="I17" s="32">
        <f t="shared" si="3"/>
        <v>0</v>
      </c>
      <c r="J17" s="32">
        <f t="shared" si="3"/>
        <v>0</v>
      </c>
      <c r="K17" s="32">
        <f t="shared" si="3"/>
        <v>0</v>
      </c>
      <c r="L17" s="32">
        <f t="shared" si="3"/>
        <v>0</v>
      </c>
      <c r="M17" s="32">
        <f t="shared" si="3"/>
        <v>0</v>
      </c>
      <c r="N17" s="32">
        <f t="shared" si="3"/>
        <v>0</v>
      </c>
      <c r="O17" s="32">
        <f t="shared" si="3"/>
        <v>0</v>
      </c>
      <c r="P17" s="32">
        <f t="shared" si="3"/>
        <v>0</v>
      </c>
      <c r="Q17" s="32">
        <f t="shared" si="3"/>
        <v>0</v>
      </c>
      <c r="R17" s="32">
        <f t="shared" si="3"/>
        <v>0</v>
      </c>
      <c r="S17" s="32">
        <f t="shared" si="3"/>
        <v>0</v>
      </c>
      <c r="T17" s="32">
        <f t="shared" si="3"/>
        <v>0</v>
      </c>
      <c r="U17" s="32">
        <f t="shared" si="3"/>
        <v>0</v>
      </c>
      <c r="V17" s="32">
        <f t="shared" si="3"/>
        <v>0</v>
      </c>
      <c r="W17" s="32">
        <f t="shared" si="3"/>
        <v>0</v>
      </c>
      <c r="X17" s="32">
        <f t="shared" si="3"/>
        <v>0</v>
      </c>
      <c r="Y17" s="32">
        <f t="shared" si="3"/>
        <v>0</v>
      </c>
      <c r="Z17" s="32">
        <f t="shared" si="3"/>
        <v>0</v>
      </c>
      <c r="AA17" s="32">
        <f>AA13+AA15</f>
        <v>0</v>
      </c>
    </row>
    <row r="18" spans="2:27" ht="20.100000000000001" customHeight="1" x14ac:dyDescent="0.35">
      <c r="B18" s="79"/>
      <c r="C18" s="74"/>
      <c r="D18" s="76"/>
      <c r="E18" s="5" t="s">
        <v>83</v>
      </c>
      <c r="F18" s="32">
        <f>F14+F16</f>
        <v>0</v>
      </c>
      <c r="G18" s="32">
        <f t="shared" ref="G18:Z18" si="4">G14+G16</f>
        <v>0</v>
      </c>
      <c r="H18" s="32">
        <f t="shared" si="4"/>
        <v>0</v>
      </c>
      <c r="I18" s="32">
        <f t="shared" si="4"/>
        <v>0</v>
      </c>
      <c r="J18" s="32">
        <f t="shared" si="4"/>
        <v>0</v>
      </c>
      <c r="K18" s="32">
        <f t="shared" si="4"/>
        <v>0</v>
      </c>
      <c r="L18" s="32">
        <f t="shared" si="4"/>
        <v>0</v>
      </c>
      <c r="M18" s="32">
        <f t="shared" si="4"/>
        <v>0</v>
      </c>
      <c r="N18" s="32">
        <f t="shared" si="4"/>
        <v>0</v>
      </c>
      <c r="O18" s="32">
        <f t="shared" si="4"/>
        <v>0</v>
      </c>
      <c r="P18" s="32">
        <f t="shared" si="4"/>
        <v>0</v>
      </c>
      <c r="Q18" s="32">
        <f t="shared" si="4"/>
        <v>0</v>
      </c>
      <c r="R18" s="32">
        <f t="shared" si="4"/>
        <v>0</v>
      </c>
      <c r="S18" s="32">
        <f t="shared" si="4"/>
        <v>0</v>
      </c>
      <c r="T18" s="32">
        <f t="shared" si="4"/>
        <v>0</v>
      </c>
      <c r="U18" s="32">
        <f t="shared" si="4"/>
        <v>0</v>
      </c>
      <c r="V18" s="32">
        <f t="shared" si="4"/>
        <v>0</v>
      </c>
      <c r="W18" s="32">
        <f t="shared" si="4"/>
        <v>0</v>
      </c>
      <c r="X18" s="32">
        <f t="shared" si="4"/>
        <v>0</v>
      </c>
      <c r="Y18" s="32">
        <f t="shared" si="4"/>
        <v>0</v>
      </c>
      <c r="Z18" s="32">
        <f t="shared" si="4"/>
        <v>0</v>
      </c>
      <c r="AA18" s="32">
        <f>AA14+AA16</f>
        <v>0</v>
      </c>
    </row>
    <row r="19" spans="2:27" ht="20.100000000000001" customHeight="1" x14ac:dyDescent="0.35">
      <c r="B19" s="80" t="s">
        <v>85</v>
      </c>
      <c r="C19" s="85"/>
      <c r="D19" s="83"/>
      <c r="E19" s="5" t="s">
        <v>82</v>
      </c>
      <c r="F19" s="32"/>
      <c r="G19" s="32"/>
      <c r="H19" s="32"/>
      <c r="I19" s="32"/>
      <c r="J19" s="32"/>
      <c r="K19" s="32"/>
      <c r="L19" s="32"/>
      <c r="M19" s="32"/>
      <c r="N19" s="32"/>
      <c r="O19" s="32"/>
      <c r="P19" s="32"/>
      <c r="Q19" s="32"/>
      <c r="R19" s="32"/>
      <c r="S19" s="32"/>
      <c r="T19" s="32"/>
      <c r="U19" s="32"/>
      <c r="V19" s="32"/>
      <c r="W19" s="32"/>
      <c r="X19" s="32"/>
      <c r="Y19" s="32"/>
      <c r="Z19" s="32"/>
      <c r="AA19" s="32">
        <f t="shared" ref="AA19:AA25" si="5">SUM(F19:Z19)</f>
        <v>0</v>
      </c>
    </row>
    <row r="20" spans="2:27" ht="20.100000000000001" customHeight="1" x14ac:dyDescent="0.35">
      <c r="B20" s="81"/>
      <c r="C20" s="86"/>
      <c r="D20" s="84"/>
      <c r="E20" s="5" t="s">
        <v>83</v>
      </c>
      <c r="F20" s="32"/>
      <c r="G20" s="32"/>
      <c r="H20" s="32"/>
      <c r="I20" s="32"/>
      <c r="J20" s="32"/>
      <c r="K20" s="32"/>
      <c r="L20" s="32"/>
      <c r="M20" s="32"/>
      <c r="N20" s="32"/>
      <c r="O20" s="32"/>
      <c r="P20" s="32"/>
      <c r="Q20" s="32"/>
      <c r="R20" s="32"/>
      <c r="S20" s="32"/>
      <c r="T20" s="32"/>
      <c r="U20" s="32"/>
      <c r="V20" s="32"/>
      <c r="W20" s="32"/>
      <c r="X20" s="32"/>
      <c r="Y20" s="32"/>
      <c r="Z20" s="32"/>
      <c r="AA20" s="32">
        <f t="shared" si="5"/>
        <v>0</v>
      </c>
    </row>
    <row r="21" spans="2:27" ht="20.100000000000001" customHeight="1" x14ac:dyDescent="0.35">
      <c r="B21" s="81"/>
      <c r="C21" s="85"/>
      <c r="D21" s="83"/>
      <c r="E21" s="5" t="s">
        <v>82</v>
      </c>
      <c r="F21" s="32"/>
      <c r="G21" s="32"/>
      <c r="H21" s="32"/>
      <c r="I21" s="32"/>
      <c r="J21" s="32"/>
      <c r="K21" s="32"/>
      <c r="L21" s="32"/>
      <c r="M21" s="32"/>
      <c r="N21" s="32"/>
      <c r="O21" s="32"/>
      <c r="P21" s="32"/>
      <c r="Q21" s="32"/>
      <c r="R21" s="32"/>
      <c r="S21" s="32"/>
      <c r="T21" s="32"/>
      <c r="U21" s="32"/>
      <c r="V21" s="32"/>
      <c r="W21" s="32"/>
      <c r="X21" s="32"/>
      <c r="Y21" s="32"/>
      <c r="Z21" s="32"/>
      <c r="AA21" s="32">
        <f t="shared" si="5"/>
        <v>0</v>
      </c>
    </row>
    <row r="22" spans="2:27" ht="20.100000000000001" customHeight="1" x14ac:dyDescent="0.35">
      <c r="B22" s="81"/>
      <c r="C22" s="86"/>
      <c r="D22" s="84"/>
      <c r="E22" s="5" t="s">
        <v>83</v>
      </c>
      <c r="F22" s="32"/>
      <c r="G22" s="32"/>
      <c r="H22" s="32"/>
      <c r="I22" s="32"/>
      <c r="J22" s="32"/>
      <c r="K22" s="32"/>
      <c r="L22" s="32"/>
      <c r="M22" s="32"/>
      <c r="N22" s="32"/>
      <c r="O22" s="32"/>
      <c r="P22" s="32"/>
      <c r="Q22" s="32"/>
      <c r="R22" s="32"/>
      <c r="S22" s="32"/>
      <c r="T22" s="32"/>
      <c r="U22" s="32"/>
      <c r="V22" s="32"/>
      <c r="W22" s="32"/>
      <c r="X22" s="32"/>
      <c r="Y22" s="32"/>
      <c r="Z22" s="32"/>
      <c r="AA22" s="32">
        <f t="shared" si="5"/>
        <v>0</v>
      </c>
    </row>
    <row r="23" spans="2:27" ht="20.100000000000001" customHeight="1" x14ac:dyDescent="0.35">
      <c r="B23" s="81"/>
      <c r="C23" s="85"/>
      <c r="D23" s="83"/>
      <c r="E23" s="5" t="s">
        <v>82</v>
      </c>
      <c r="F23" s="32"/>
      <c r="G23" s="32"/>
      <c r="H23" s="32"/>
      <c r="I23" s="32"/>
      <c r="J23" s="32"/>
      <c r="K23" s="32"/>
      <c r="L23" s="32"/>
      <c r="M23" s="32"/>
      <c r="N23" s="32"/>
      <c r="O23" s="32"/>
      <c r="P23" s="32"/>
      <c r="Q23" s="32"/>
      <c r="R23" s="32"/>
      <c r="S23" s="32"/>
      <c r="T23" s="32"/>
      <c r="U23" s="32"/>
      <c r="V23" s="32"/>
      <c r="W23" s="32"/>
      <c r="X23" s="32"/>
      <c r="Y23" s="32"/>
      <c r="Z23" s="32"/>
      <c r="AA23" s="32">
        <f t="shared" si="5"/>
        <v>0</v>
      </c>
    </row>
    <row r="24" spans="2:27" ht="20.100000000000001" customHeight="1" x14ac:dyDescent="0.35">
      <c r="B24" s="81"/>
      <c r="C24" s="86"/>
      <c r="D24" s="84"/>
      <c r="E24" s="5" t="s">
        <v>83</v>
      </c>
      <c r="F24" s="32"/>
      <c r="G24" s="32"/>
      <c r="H24" s="32"/>
      <c r="I24" s="32"/>
      <c r="J24" s="32"/>
      <c r="K24" s="32"/>
      <c r="L24" s="32"/>
      <c r="M24" s="32"/>
      <c r="N24" s="32"/>
      <c r="O24" s="32"/>
      <c r="P24" s="32"/>
      <c r="Q24" s="32"/>
      <c r="R24" s="32"/>
      <c r="S24" s="32"/>
      <c r="T24" s="32"/>
      <c r="U24" s="32"/>
      <c r="V24" s="32"/>
      <c r="W24" s="32"/>
      <c r="X24" s="32"/>
      <c r="Y24" s="32"/>
      <c r="Z24" s="32"/>
      <c r="AA24" s="32">
        <f t="shared" si="5"/>
        <v>0</v>
      </c>
    </row>
    <row r="25" spans="2:27" ht="20.100000000000001" customHeight="1" x14ac:dyDescent="0.35">
      <c r="B25" s="81"/>
      <c r="C25" s="85"/>
      <c r="D25" s="83"/>
      <c r="E25" s="5" t="s">
        <v>82</v>
      </c>
      <c r="F25" s="32"/>
      <c r="G25" s="32"/>
      <c r="H25" s="32"/>
      <c r="I25" s="32"/>
      <c r="J25" s="32"/>
      <c r="K25" s="32"/>
      <c r="L25" s="32"/>
      <c r="M25" s="32"/>
      <c r="N25" s="32"/>
      <c r="O25" s="32"/>
      <c r="P25" s="32"/>
      <c r="Q25" s="32"/>
      <c r="R25" s="32"/>
      <c r="S25" s="32"/>
      <c r="T25" s="32"/>
      <c r="U25" s="32"/>
      <c r="V25" s="32"/>
      <c r="W25" s="32"/>
      <c r="X25" s="32"/>
      <c r="Y25" s="32"/>
      <c r="Z25" s="32"/>
      <c r="AA25" s="32">
        <f t="shared" si="5"/>
        <v>0</v>
      </c>
    </row>
    <row r="26" spans="2:27" ht="20.100000000000001" customHeight="1" x14ac:dyDescent="0.35">
      <c r="B26" s="81"/>
      <c r="C26" s="86"/>
      <c r="D26" s="84"/>
      <c r="E26" s="5" t="s">
        <v>83</v>
      </c>
      <c r="F26" s="32"/>
      <c r="G26" s="32"/>
      <c r="H26" s="32"/>
      <c r="I26" s="32"/>
      <c r="J26" s="32"/>
      <c r="K26" s="32"/>
      <c r="L26" s="32"/>
      <c r="M26" s="32"/>
      <c r="N26" s="32"/>
      <c r="O26" s="32"/>
      <c r="P26" s="32"/>
      <c r="Q26" s="32"/>
      <c r="R26" s="32"/>
      <c r="S26" s="32"/>
      <c r="T26" s="32"/>
      <c r="U26" s="32"/>
      <c r="V26" s="32"/>
      <c r="W26" s="32"/>
      <c r="X26" s="32"/>
      <c r="Y26" s="32"/>
      <c r="Z26" s="32"/>
      <c r="AA26" s="32">
        <f>SUM(F26:Z26)</f>
        <v>0</v>
      </c>
    </row>
    <row r="27" spans="2:27" ht="20.100000000000001" customHeight="1" x14ac:dyDescent="0.35">
      <c r="B27" s="81"/>
      <c r="C27" s="71" t="s">
        <v>92</v>
      </c>
      <c r="D27" s="73"/>
      <c r="E27" s="5" t="s">
        <v>82</v>
      </c>
      <c r="F27" s="32">
        <f>F19+F21+F23+F25</f>
        <v>0</v>
      </c>
      <c r="G27" s="32">
        <f t="shared" ref="G27:Z27" si="6">G19+G21+G23+G25</f>
        <v>0</v>
      </c>
      <c r="H27" s="32">
        <f t="shared" si="6"/>
        <v>0</v>
      </c>
      <c r="I27" s="32">
        <f t="shared" si="6"/>
        <v>0</v>
      </c>
      <c r="J27" s="32">
        <f t="shared" si="6"/>
        <v>0</v>
      </c>
      <c r="K27" s="32">
        <f t="shared" si="6"/>
        <v>0</v>
      </c>
      <c r="L27" s="32">
        <f t="shared" si="6"/>
        <v>0</v>
      </c>
      <c r="M27" s="32">
        <f t="shared" si="6"/>
        <v>0</v>
      </c>
      <c r="N27" s="32">
        <f t="shared" si="6"/>
        <v>0</v>
      </c>
      <c r="O27" s="32">
        <f t="shared" si="6"/>
        <v>0</v>
      </c>
      <c r="P27" s="32">
        <f t="shared" si="6"/>
        <v>0</v>
      </c>
      <c r="Q27" s="32">
        <f t="shared" si="6"/>
        <v>0</v>
      </c>
      <c r="R27" s="32">
        <f t="shared" si="6"/>
        <v>0</v>
      </c>
      <c r="S27" s="32">
        <f t="shared" si="6"/>
        <v>0</v>
      </c>
      <c r="T27" s="32">
        <f t="shared" si="6"/>
        <v>0</v>
      </c>
      <c r="U27" s="32">
        <f t="shared" si="6"/>
        <v>0</v>
      </c>
      <c r="V27" s="32">
        <f t="shared" si="6"/>
        <v>0</v>
      </c>
      <c r="W27" s="32">
        <f t="shared" si="6"/>
        <v>0</v>
      </c>
      <c r="X27" s="32">
        <f t="shared" si="6"/>
        <v>0</v>
      </c>
      <c r="Y27" s="32">
        <f t="shared" si="6"/>
        <v>0</v>
      </c>
      <c r="Z27" s="32">
        <f t="shared" si="6"/>
        <v>0</v>
      </c>
      <c r="AA27" s="32">
        <f t="shared" ref="AA27:AA28" si="7">AA19+AA21+AA23+AA25</f>
        <v>0</v>
      </c>
    </row>
    <row r="28" spans="2:27" ht="20.100000000000001" customHeight="1" x14ac:dyDescent="0.35">
      <c r="B28" s="82"/>
      <c r="C28" s="74"/>
      <c r="D28" s="76"/>
      <c r="E28" s="5" t="s">
        <v>83</v>
      </c>
      <c r="F28" s="32">
        <f>F20+F22+F24+F26</f>
        <v>0</v>
      </c>
      <c r="G28" s="32">
        <f t="shared" ref="G28:Z28" si="8">G20+G22+G24+G26</f>
        <v>0</v>
      </c>
      <c r="H28" s="32">
        <f t="shared" si="8"/>
        <v>0</v>
      </c>
      <c r="I28" s="32">
        <f t="shared" si="8"/>
        <v>0</v>
      </c>
      <c r="J28" s="32">
        <f t="shared" si="8"/>
        <v>0</v>
      </c>
      <c r="K28" s="32">
        <f t="shared" si="8"/>
        <v>0</v>
      </c>
      <c r="L28" s="32">
        <f t="shared" si="8"/>
        <v>0</v>
      </c>
      <c r="M28" s="32">
        <f t="shared" si="8"/>
        <v>0</v>
      </c>
      <c r="N28" s="32">
        <f t="shared" si="8"/>
        <v>0</v>
      </c>
      <c r="O28" s="32">
        <f t="shared" si="8"/>
        <v>0</v>
      </c>
      <c r="P28" s="32">
        <f t="shared" si="8"/>
        <v>0</v>
      </c>
      <c r="Q28" s="32">
        <f t="shared" si="8"/>
        <v>0</v>
      </c>
      <c r="R28" s="32">
        <f t="shared" si="8"/>
        <v>0</v>
      </c>
      <c r="S28" s="32">
        <f t="shared" si="8"/>
        <v>0</v>
      </c>
      <c r="T28" s="32">
        <f t="shared" si="8"/>
        <v>0</v>
      </c>
      <c r="U28" s="32">
        <f t="shared" si="8"/>
        <v>0</v>
      </c>
      <c r="V28" s="32">
        <f t="shared" si="8"/>
        <v>0</v>
      </c>
      <c r="W28" s="32">
        <f t="shared" si="8"/>
        <v>0</v>
      </c>
      <c r="X28" s="32">
        <f t="shared" si="8"/>
        <v>0</v>
      </c>
      <c r="Y28" s="32">
        <f t="shared" si="8"/>
        <v>0</v>
      </c>
      <c r="Z28" s="32">
        <f t="shared" si="8"/>
        <v>0</v>
      </c>
      <c r="AA28" s="32">
        <f t="shared" si="7"/>
        <v>0</v>
      </c>
    </row>
    <row r="29" spans="2:27" ht="20.100000000000001" customHeight="1" x14ac:dyDescent="0.35">
      <c r="B29" s="71" t="s">
        <v>75</v>
      </c>
      <c r="C29" s="72"/>
      <c r="D29" s="73"/>
      <c r="E29" s="5" t="s">
        <v>82</v>
      </c>
      <c r="F29" s="32">
        <f>F11+F17+F27</f>
        <v>0</v>
      </c>
      <c r="G29" s="32">
        <f t="shared" ref="G29:Z29" si="9">G11+G17+G27</f>
        <v>0</v>
      </c>
      <c r="H29" s="32">
        <f t="shared" si="9"/>
        <v>0</v>
      </c>
      <c r="I29" s="32">
        <f t="shared" si="9"/>
        <v>0</v>
      </c>
      <c r="J29" s="32">
        <f t="shared" si="9"/>
        <v>0</v>
      </c>
      <c r="K29" s="32">
        <f t="shared" si="9"/>
        <v>0</v>
      </c>
      <c r="L29" s="32">
        <f t="shared" si="9"/>
        <v>0</v>
      </c>
      <c r="M29" s="32">
        <f t="shared" si="9"/>
        <v>0</v>
      </c>
      <c r="N29" s="32">
        <f t="shared" si="9"/>
        <v>0</v>
      </c>
      <c r="O29" s="32">
        <f t="shared" si="9"/>
        <v>0</v>
      </c>
      <c r="P29" s="32">
        <f t="shared" si="9"/>
        <v>0</v>
      </c>
      <c r="Q29" s="32">
        <f t="shared" si="9"/>
        <v>0</v>
      </c>
      <c r="R29" s="32">
        <f t="shared" si="9"/>
        <v>0</v>
      </c>
      <c r="S29" s="32">
        <f t="shared" si="9"/>
        <v>0</v>
      </c>
      <c r="T29" s="32">
        <f t="shared" si="9"/>
        <v>0</v>
      </c>
      <c r="U29" s="32">
        <f t="shared" si="9"/>
        <v>0</v>
      </c>
      <c r="V29" s="32">
        <f t="shared" si="9"/>
        <v>0</v>
      </c>
      <c r="W29" s="32">
        <f t="shared" si="9"/>
        <v>0</v>
      </c>
      <c r="X29" s="32">
        <f t="shared" si="9"/>
        <v>0</v>
      </c>
      <c r="Y29" s="32">
        <f t="shared" si="9"/>
        <v>0</v>
      </c>
      <c r="Z29" s="32">
        <f t="shared" si="9"/>
        <v>0</v>
      </c>
      <c r="AA29" s="32">
        <f>AA11+AA17+AA27</f>
        <v>0</v>
      </c>
    </row>
    <row r="30" spans="2:27" ht="20.100000000000001" customHeight="1" x14ac:dyDescent="0.35">
      <c r="B30" s="74"/>
      <c r="C30" s="75"/>
      <c r="D30" s="76"/>
      <c r="E30" s="5" t="s">
        <v>83</v>
      </c>
      <c r="F30" s="32">
        <f>F12+F18+F28</f>
        <v>0</v>
      </c>
      <c r="G30" s="32">
        <f t="shared" ref="G30:Z30" si="10">G12+G18+G28</f>
        <v>0</v>
      </c>
      <c r="H30" s="32">
        <f t="shared" si="10"/>
        <v>0</v>
      </c>
      <c r="I30" s="32">
        <f t="shared" si="10"/>
        <v>0</v>
      </c>
      <c r="J30" s="32">
        <f t="shared" si="10"/>
        <v>0</v>
      </c>
      <c r="K30" s="32">
        <f t="shared" si="10"/>
        <v>0</v>
      </c>
      <c r="L30" s="32">
        <f t="shared" si="10"/>
        <v>0</v>
      </c>
      <c r="M30" s="32">
        <f t="shared" si="10"/>
        <v>0</v>
      </c>
      <c r="N30" s="32">
        <f t="shared" si="10"/>
        <v>0</v>
      </c>
      <c r="O30" s="32">
        <f t="shared" si="10"/>
        <v>0</v>
      </c>
      <c r="P30" s="32">
        <f t="shared" si="10"/>
        <v>0</v>
      </c>
      <c r="Q30" s="32">
        <f t="shared" si="10"/>
        <v>0</v>
      </c>
      <c r="R30" s="32">
        <f t="shared" si="10"/>
        <v>0</v>
      </c>
      <c r="S30" s="32">
        <f t="shared" si="10"/>
        <v>0</v>
      </c>
      <c r="T30" s="32">
        <f t="shared" si="10"/>
        <v>0</v>
      </c>
      <c r="U30" s="32">
        <f t="shared" si="10"/>
        <v>0</v>
      </c>
      <c r="V30" s="32">
        <f t="shared" si="10"/>
        <v>0</v>
      </c>
      <c r="W30" s="32">
        <f t="shared" si="10"/>
        <v>0</v>
      </c>
      <c r="X30" s="32">
        <f t="shared" si="10"/>
        <v>0</v>
      </c>
      <c r="Y30" s="32">
        <f t="shared" si="10"/>
        <v>0</v>
      </c>
      <c r="Z30" s="32">
        <f t="shared" si="10"/>
        <v>0</v>
      </c>
      <c r="AA30" s="32">
        <f>AA12+AA18+AA28</f>
        <v>0</v>
      </c>
    </row>
    <row r="32" spans="2:27" ht="20.100000000000001" customHeight="1" x14ac:dyDescent="0.35">
      <c r="B32" t="s">
        <v>86</v>
      </c>
    </row>
    <row r="33" spans="2:27" ht="20.100000000000001" customHeight="1" x14ac:dyDescent="0.35">
      <c r="B33" s="12"/>
      <c r="C33" s="46"/>
      <c r="D33" s="46" t="s">
        <v>89</v>
      </c>
      <c r="E33" s="26"/>
      <c r="F33" s="32">
        <v>8</v>
      </c>
      <c r="G33" s="32">
        <v>12</v>
      </c>
      <c r="H33" s="32">
        <v>12</v>
      </c>
      <c r="I33" s="32">
        <v>12</v>
      </c>
      <c r="J33" s="32">
        <v>12</v>
      </c>
      <c r="K33" s="32">
        <v>12</v>
      </c>
      <c r="L33" s="32">
        <v>12</v>
      </c>
      <c r="M33" s="32">
        <v>12</v>
      </c>
      <c r="N33" s="32">
        <v>12</v>
      </c>
      <c r="O33" s="32">
        <v>12</v>
      </c>
      <c r="P33" s="32">
        <v>12</v>
      </c>
      <c r="Q33" s="32">
        <v>12</v>
      </c>
      <c r="R33" s="32">
        <v>12</v>
      </c>
      <c r="S33" s="32">
        <v>12</v>
      </c>
      <c r="T33" s="32">
        <v>12</v>
      </c>
      <c r="U33" s="32">
        <v>12</v>
      </c>
      <c r="V33" s="32">
        <v>12</v>
      </c>
      <c r="W33" s="32">
        <v>12</v>
      </c>
      <c r="X33" s="32">
        <v>12</v>
      </c>
      <c r="Y33" s="32">
        <v>12</v>
      </c>
      <c r="Z33" s="32">
        <v>4</v>
      </c>
      <c r="AA33" s="32">
        <f>SUM(F33:Z33)</f>
        <v>240</v>
      </c>
    </row>
    <row r="34" spans="2:27" ht="20.100000000000001" customHeight="1" x14ac:dyDescent="0.35">
      <c r="B34" s="12"/>
      <c r="C34" s="46" t="s">
        <v>87</v>
      </c>
      <c r="D34" s="46" t="s">
        <v>90</v>
      </c>
      <c r="E34" s="26"/>
      <c r="F34" s="32">
        <f t="shared" ref="F34:K34" si="11">F33*$AA$35</f>
        <v>0</v>
      </c>
      <c r="G34" s="32">
        <f t="shared" si="11"/>
        <v>0</v>
      </c>
      <c r="H34" s="32">
        <f t="shared" si="11"/>
        <v>0</v>
      </c>
      <c r="I34" s="32">
        <f t="shared" si="11"/>
        <v>0</v>
      </c>
      <c r="J34" s="32">
        <f t="shared" si="11"/>
        <v>0</v>
      </c>
      <c r="K34" s="32">
        <f t="shared" si="11"/>
        <v>0</v>
      </c>
      <c r="L34" s="32">
        <f t="shared" ref="L34:Z34" si="12">L33*$AA$35</f>
        <v>0</v>
      </c>
      <c r="M34" s="32">
        <f t="shared" si="12"/>
        <v>0</v>
      </c>
      <c r="N34" s="32">
        <f t="shared" si="12"/>
        <v>0</v>
      </c>
      <c r="O34" s="32">
        <f t="shared" si="12"/>
        <v>0</v>
      </c>
      <c r="P34" s="32">
        <f t="shared" si="12"/>
        <v>0</v>
      </c>
      <c r="Q34" s="32">
        <f t="shared" si="12"/>
        <v>0</v>
      </c>
      <c r="R34" s="32">
        <f t="shared" si="12"/>
        <v>0</v>
      </c>
      <c r="S34" s="32">
        <f t="shared" si="12"/>
        <v>0</v>
      </c>
      <c r="T34" s="32">
        <f t="shared" si="12"/>
        <v>0</v>
      </c>
      <c r="U34" s="32">
        <f t="shared" si="12"/>
        <v>0</v>
      </c>
      <c r="V34" s="32">
        <f t="shared" si="12"/>
        <v>0</v>
      </c>
      <c r="W34" s="32">
        <f t="shared" si="12"/>
        <v>0</v>
      </c>
      <c r="X34" s="32">
        <f t="shared" si="12"/>
        <v>0</v>
      </c>
      <c r="Y34" s="32">
        <f t="shared" si="12"/>
        <v>0</v>
      </c>
      <c r="Z34" s="32">
        <f t="shared" si="12"/>
        <v>0</v>
      </c>
      <c r="AA34" s="32">
        <f>SUM(F34:Z34)</f>
        <v>0</v>
      </c>
    </row>
    <row r="35" spans="2:27" ht="20.100000000000001" customHeight="1" x14ac:dyDescent="0.35">
      <c r="B35" s="12"/>
      <c r="C35" s="46" t="s">
        <v>88</v>
      </c>
      <c r="D35" s="46" t="s">
        <v>91</v>
      </c>
      <c r="E35" s="26"/>
      <c r="F35" s="32">
        <f t="shared" ref="F35:K35" si="13">F34/F33</f>
        <v>0</v>
      </c>
      <c r="G35" s="32">
        <f t="shared" si="13"/>
        <v>0</v>
      </c>
      <c r="H35" s="32">
        <f t="shared" si="13"/>
        <v>0</v>
      </c>
      <c r="I35" s="32">
        <f t="shared" si="13"/>
        <v>0</v>
      </c>
      <c r="J35" s="32">
        <f t="shared" si="13"/>
        <v>0</v>
      </c>
      <c r="K35" s="32">
        <f t="shared" si="13"/>
        <v>0</v>
      </c>
      <c r="L35" s="32">
        <f t="shared" ref="L35:R35" si="14">L34/L33</f>
        <v>0</v>
      </c>
      <c r="M35" s="32">
        <f>M34/M33</f>
        <v>0</v>
      </c>
      <c r="N35" s="32">
        <f>N34/N33</f>
        <v>0</v>
      </c>
      <c r="O35" s="32">
        <f>O34/O33</f>
        <v>0</v>
      </c>
      <c r="P35" s="32">
        <f>P34/P33</f>
        <v>0</v>
      </c>
      <c r="Q35" s="32">
        <f>Q34/Q33</f>
        <v>0</v>
      </c>
      <c r="R35" s="32">
        <f t="shared" si="14"/>
        <v>0</v>
      </c>
      <c r="S35" s="32">
        <f t="shared" ref="S35:Z35" si="15">S34/S33</f>
        <v>0</v>
      </c>
      <c r="T35" s="32">
        <f t="shared" si="15"/>
        <v>0</v>
      </c>
      <c r="U35" s="32">
        <f t="shared" si="15"/>
        <v>0</v>
      </c>
      <c r="V35" s="32">
        <f t="shared" si="15"/>
        <v>0</v>
      </c>
      <c r="W35" s="32">
        <f t="shared" si="15"/>
        <v>0</v>
      </c>
      <c r="X35" s="32">
        <f t="shared" si="15"/>
        <v>0</v>
      </c>
      <c r="Y35" s="32">
        <f t="shared" si="15"/>
        <v>0</v>
      </c>
      <c r="Z35" s="32">
        <f t="shared" si="15"/>
        <v>0</v>
      </c>
      <c r="AA35" s="32">
        <f>AA26/AA33</f>
        <v>0</v>
      </c>
    </row>
    <row r="36" spans="2:27" ht="20.100000000000001" customHeight="1" x14ac:dyDescent="0.35">
      <c r="B36" t="s">
        <v>219</v>
      </c>
    </row>
    <row r="37" spans="2:27" ht="20.100000000000001" customHeight="1" x14ac:dyDescent="0.35">
      <c r="B37" t="s">
        <v>93</v>
      </c>
    </row>
  </sheetData>
  <mergeCells count="23">
    <mergeCell ref="C7:C8"/>
    <mergeCell ref="C19:C20"/>
    <mergeCell ref="D9:D10"/>
    <mergeCell ref="C13:C14"/>
    <mergeCell ref="D13:D14"/>
    <mergeCell ref="C15:C16"/>
    <mergeCell ref="D15:D16"/>
    <mergeCell ref="B29:D30"/>
    <mergeCell ref="B7:B12"/>
    <mergeCell ref="C11:D12"/>
    <mergeCell ref="C17:D18"/>
    <mergeCell ref="B13:B18"/>
    <mergeCell ref="C27:D28"/>
    <mergeCell ref="B19:B28"/>
    <mergeCell ref="D19:D20"/>
    <mergeCell ref="C21:C22"/>
    <mergeCell ref="D21:D22"/>
    <mergeCell ref="C23:C24"/>
    <mergeCell ref="D23:D24"/>
    <mergeCell ref="C25:C26"/>
    <mergeCell ref="D25:D26"/>
    <mergeCell ref="D7:D8"/>
    <mergeCell ref="C9:C10"/>
  </mergeCells>
  <phoneticPr fontId="2"/>
  <pageMargins left="0.7" right="0.7" top="0.75" bottom="0.75" header="0.3" footer="0.3"/>
  <pageSetup paperSize="8" scale="7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3E710-A62A-40E7-AF46-6D76124FC1AE}">
  <sheetPr>
    <pageSetUpPr fitToPage="1"/>
  </sheetPr>
  <dimension ref="B2:Y37"/>
  <sheetViews>
    <sheetView zoomScale="85" zoomScaleNormal="85" zoomScaleSheetLayoutView="115" workbookViewId="0">
      <selection activeCell="C1" sqref="C1:C1048576"/>
    </sheetView>
  </sheetViews>
  <sheetFormatPr defaultColWidth="5.7109375" defaultRowHeight="20.100000000000001" customHeight="1" x14ac:dyDescent="0.35"/>
  <cols>
    <col min="2" max="2" width="25.7109375" customWidth="1"/>
    <col min="3" max="3" width="8.7109375" customWidth="1"/>
    <col min="4" max="25" width="10.7109375" customWidth="1"/>
  </cols>
  <sheetData>
    <row r="2" spans="2:25" ht="20.100000000000001" customHeight="1" x14ac:dyDescent="0.35">
      <c r="B2" s="9" t="s">
        <v>203</v>
      </c>
    </row>
    <row r="4" spans="2:25" ht="20.100000000000001" customHeight="1" x14ac:dyDescent="0.35">
      <c r="Y4" s="10" t="s">
        <v>71</v>
      </c>
    </row>
    <row r="5" spans="2:25" ht="20.100000000000001" customHeight="1" x14ac:dyDescent="0.35">
      <c r="B5" s="41" t="s">
        <v>73</v>
      </c>
      <c r="C5" s="41" t="s">
        <v>81</v>
      </c>
      <c r="D5" s="54">
        <v>7</v>
      </c>
      <c r="E5" s="54">
        <v>8</v>
      </c>
      <c r="F5" s="54">
        <v>9</v>
      </c>
      <c r="G5" s="54">
        <v>10</v>
      </c>
      <c r="H5" s="54">
        <v>11</v>
      </c>
      <c r="I5" s="54">
        <v>12</v>
      </c>
      <c r="J5" s="54">
        <v>13</v>
      </c>
      <c r="K5" s="54">
        <v>14</v>
      </c>
      <c r="L5" s="54">
        <v>15</v>
      </c>
      <c r="M5" s="54">
        <v>16</v>
      </c>
      <c r="N5" s="54">
        <v>17</v>
      </c>
      <c r="O5" s="54">
        <v>18</v>
      </c>
      <c r="P5" s="54">
        <v>19</v>
      </c>
      <c r="Q5" s="54">
        <v>20</v>
      </c>
      <c r="R5" s="54">
        <v>21</v>
      </c>
      <c r="S5" s="54">
        <v>22</v>
      </c>
      <c r="T5" s="54">
        <v>23</v>
      </c>
      <c r="U5" s="54">
        <v>24</v>
      </c>
      <c r="V5" s="54">
        <v>25</v>
      </c>
      <c r="W5" s="54">
        <v>26</v>
      </c>
      <c r="X5" s="54">
        <v>27</v>
      </c>
      <c r="Y5" s="54" t="s">
        <v>66</v>
      </c>
    </row>
    <row r="6" spans="2:25" ht="20.100000000000001" customHeight="1" x14ac:dyDescent="0.35">
      <c r="B6" s="49"/>
      <c r="C6" s="42"/>
      <c r="D6" s="55"/>
      <c r="E6" s="55"/>
      <c r="F6" s="55"/>
      <c r="G6" s="55"/>
      <c r="H6" s="55"/>
      <c r="I6" s="55"/>
      <c r="J6" s="55"/>
      <c r="K6" s="55"/>
      <c r="L6" s="55"/>
      <c r="M6" s="55"/>
      <c r="N6" s="55"/>
      <c r="O6" s="55"/>
      <c r="P6" s="55"/>
      <c r="Q6" s="55"/>
      <c r="R6" s="55"/>
      <c r="S6" s="55"/>
      <c r="T6" s="55"/>
      <c r="U6" s="55"/>
      <c r="V6" s="55"/>
      <c r="W6" s="55"/>
      <c r="X6" s="55"/>
      <c r="Y6" s="55"/>
    </row>
    <row r="7" spans="2:25" ht="20.100000000000001" customHeight="1" x14ac:dyDescent="0.35">
      <c r="B7" s="87"/>
      <c r="C7" s="5" t="s">
        <v>94</v>
      </c>
      <c r="D7" s="32"/>
      <c r="E7" s="32"/>
      <c r="F7" s="32"/>
      <c r="G7" s="32"/>
      <c r="H7" s="32"/>
      <c r="I7" s="32"/>
      <c r="J7" s="32"/>
      <c r="K7" s="32"/>
      <c r="L7" s="32"/>
      <c r="M7" s="32"/>
      <c r="N7" s="32"/>
      <c r="O7" s="32"/>
      <c r="P7" s="32"/>
      <c r="Q7" s="32"/>
      <c r="R7" s="32"/>
      <c r="S7" s="32"/>
      <c r="T7" s="32"/>
      <c r="U7" s="32"/>
      <c r="V7" s="32"/>
      <c r="W7" s="32"/>
      <c r="X7" s="32"/>
      <c r="Y7" s="32">
        <f t="shared" ref="Y7:Y26" si="0">SUM(D7:X7)</f>
        <v>0</v>
      </c>
    </row>
    <row r="8" spans="2:25" ht="20.100000000000001" customHeight="1" x14ac:dyDescent="0.35">
      <c r="B8" s="88"/>
      <c r="C8" s="5" t="s">
        <v>95</v>
      </c>
      <c r="D8" s="32"/>
      <c r="E8" s="32"/>
      <c r="F8" s="32"/>
      <c r="G8" s="32"/>
      <c r="H8" s="32"/>
      <c r="I8" s="32"/>
      <c r="J8" s="32"/>
      <c r="K8" s="32"/>
      <c r="L8" s="32"/>
      <c r="M8" s="32"/>
      <c r="N8" s="32"/>
      <c r="O8" s="32"/>
      <c r="P8" s="32"/>
      <c r="Q8" s="32"/>
      <c r="R8" s="32"/>
      <c r="S8" s="32"/>
      <c r="T8" s="32"/>
      <c r="U8" s="32"/>
      <c r="V8" s="32"/>
      <c r="W8" s="32"/>
      <c r="X8" s="32"/>
      <c r="Y8" s="32">
        <f t="shared" si="0"/>
        <v>0</v>
      </c>
    </row>
    <row r="9" spans="2:25" ht="20.100000000000001" customHeight="1" x14ac:dyDescent="0.35">
      <c r="B9" s="87"/>
      <c r="C9" s="5" t="s">
        <v>94</v>
      </c>
      <c r="D9" s="32"/>
      <c r="E9" s="32"/>
      <c r="F9" s="32"/>
      <c r="G9" s="32"/>
      <c r="H9" s="32"/>
      <c r="I9" s="32"/>
      <c r="J9" s="32"/>
      <c r="K9" s="32"/>
      <c r="L9" s="32"/>
      <c r="M9" s="32"/>
      <c r="N9" s="32"/>
      <c r="O9" s="32"/>
      <c r="P9" s="32"/>
      <c r="Q9" s="32"/>
      <c r="R9" s="32"/>
      <c r="S9" s="32"/>
      <c r="T9" s="32"/>
      <c r="U9" s="32"/>
      <c r="V9" s="32"/>
      <c r="W9" s="32"/>
      <c r="X9" s="32"/>
      <c r="Y9" s="32">
        <f t="shared" si="0"/>
        <v>0</v>
      </c>
    </row>
    <row r="10" spans="2:25" ht="20.100000000000001" customHeight="1" x14ac:dyDescent="0.35">
      <c r="B10" s="88"/>
      <c r="C10" s="5" t="s">
        <v>95</v>
      </c>
      <c r="D10" s="32"/>
      <c r="E10" s="32"/>
      <c r="F10" s="32"/>
      <c r="G10" s="32"/>
      <c r="H10" s="32"/>
      <c r="I10" s="32"/>
      <c r="J10" s="32"/>
      <c r="K10" s="32"/>
      <c r="L10" s="32"/>
      <c r="M10" s="32"/>
      <c r="N10" s="32"/>
      <c r="O10" s="32"/>
      <c r="P10" s="32"/>
      <c r="Q10" s="32"/>
      <c r="R10" s="32"/>
      <c r="S10" s="32"/>
      <c r="T10" s="32"/>
      <c r="U10" s="32"/>
      <c r="V10" s="32"/>
      <c r="W10" s="32"/>
      <c r="X10" s="32"/>
      <c r="Y10" s="32">
        <f t="shared" si="0"/>
        <v>0</v>
      </c>
    </row>
    <row r="11" spans="2:25" ht="20.100000000000001" customHeight="1" x14ac:dyDescent="0.35">
      <c r="B11" s="87"/>
      <c r="C11" s="5" t="s">
        <v>94</v>
      </c>
      <c r="D11" s="32"/>
      <c r="E11" s="32"/>
      <c r="F11" s="32"/>
      <c r="G11" s="32"/>
      <c r="H11" s="32"/>
      <c r="I11" s="32"/>
      <c r="J11" s="32"/>
      <c r="K11" s="32"/>
      <c r="L11" s="32"/>
      <c r="M11" s="32"/>
      <c r="N11" s="32"/>
      <c r="O11" s="32"/>
      <c r="P11" s="32"/>
      <c r="Q11" s="32"/>
      <c r="R11" s="32"/>
      <c r="S11" s="32"/>
      <c r="T11" s="32"/>
      <c r="U11" s="32"/>
      <c r="V11" s="32"/>
      <c r="W11" s="32"/>
      <c r="X11" s="32"/>
      <c r="Y11" s="32">
        <f t="shared" si="0"/>
        <v>0</v>
      </c>
    </row>
    <row r="12" spans="2:25" ht="20.100000000000001" customHeight="1" x14ac:dyDescent="0.35">
      <c r="B12" s="88"/>
      <c r="C12" s="5" t="s">
        <v>95</v>
      </c>
      <c r="D12" s="32"/>
      <c r="E12" s="32"/>
      <c r="F12" s="32"/>
      <c r="G12" s="32"/>
      <c r="H12" s="32"/>
      <c r="I12" s="32"/>
      <c r="J12" s="32"/>
      <c r="K12" s="32"/>
      <c r="L12" s="32"/>
      <c r="M12" s="32"/>
      <c r="N12" s="32"/>
      <c r="O12" s="32"/>
      <c r="P12" s="32"/>
      <c r="Q12" s="32"/>
      <c r="R12" s="32"/>
      <c r="S12" s="32"/>
      <c r="T12" s="32"/>
      <c r="U12" s="32"/>
      <c r="V12" s="32"/>
      <c r="W12" s="32"/>
      <c r="X12" s="32"/>
      <c r="Y12" s="32">
        <f t="shared" si="0"/>
        <v>0</v>
      </c>
    </row>
    <row r="13" spans="2:25" ht="20.100000000000001" customHeight="1" x14ac:dyDescent="0.35">
      <c r="B13" s="87"/>
      <c r="C13" s="5" t="s">
        <v>94</v>
      </c>
      <c r="D13" s="32"/>
      <c r="E13" s="32"/>
      <c r="F13" s="32"/>
      <c r="G13" s="32"/>
      <c r="H13" s="32"/>
      <c r="I13" s="32"/>
      <c r="J13" s="32"/>
      <c r="K13" s="32"/>
      <c r="L13" s="32"/>
      <c r="M13" s="32"/>
      <c r="N13" s="32"/>
      <c r="O13" s="32"/>
      <c r="P13" s="32"/>
      <c r="Q13" s="32"/>
      <c r="R13" s="32"/>
      <c r="S13" s="32"/>
      <c r="T13" s="32"/>
      <c r="U13" s="32"/>
      <c r="V13" s="32"/>
      <c r="W13" s="32"/>
      <c r="X13" s="32"/>
      <c r="Y13" s="32">
        <f t="shared" si="0"/>
        <v>0</v>
      </c>
    </row>
    <row r="14" spans="2:25" ht="20.100000000000001" customHeight="1" x14ac:dyDescent="0.35">
      <c r="B14" s="88"/>
      <c r="C14" s="5" t="s">
        <v>95</v>
      </c>
      <c r="D14" s="32"/>
      <c r="E14" s="32"/>
      <c r="F14" s="32"/>
      <c r="G14" s="32"/>
      <c r="H14" s="32"/>
      <c r="I14" s="32"/>
      <c r="J14" s="32"/>
      <c r="K14" s="32"/>
      <c r="L14" s="32"/>
      <c r="M14" s="32"/>
      <c r="N14" s="32"/>
      <c r="O14" s="32"/>
      <c r="P14" s="32"/>
      <c r="Q14" s="32"/>
      <c r="R14" s="32"/>
      <c r="S14" s="32"/>
      <c r="T14" s="32"/>
      <c r="U14" s="32"/>
      <c r="V14" s="32"/>
      <c r="W14" s="32"/>
      <c r="X14" s="32"/>
      <c r="Y14" s="32">
        <f t="shared" si="0"/>
        <v>0</v>
      </c>
    </row>
    <row r="15" spans="2:25" ht="20.100000000000001" customHeight="1" x14ac:dyDescent="0.35">
      <c r="B15" s="87"/>
      <c r="C15" s="5" t="s">
        <v>94</v>
      </c>
      <c r="D15" s="32"/>
      <c r="E15" s="32"/>
      <c r="F15" s="32"/>
      <c r="G15" s="32"/>
      <c r="H15" s="32"/>
      <c r="I15" s="32"/>
      <c r="J15" s="32"/>
      <c r="K15" s="32"/>
      <c r="L15" s="32"/>
      <c r="M15" s="32"/>
      <c r="N15" s="32"/>
      <c r="O15" s="32"/>
      <c r="P15" s="32"/>
      <c r="Q15" s="32"/>
      <c r="R15" s="32"/>
      <c r="S15" s="32"/>
      <c r="T15" s="32"/>
      <c r="U15" s="32"/>
      <c r="V15" s="32"/>
      <c r="W15" s="32"/>
      <c r="X15" s="32"/>
      <c r="Y15" s="32">
        <f t="shared" si="0"/>
        <v>0</v>
      </c>
    </row>
    <row r="16" spans="2:25" ht="20.100000000000001" customHeight="1" x14ac:dyDescent="0.35">
      <c r="B16" s="88"/>
      <c r="C16" s="5" t="s">
        <v>95</v>
      </c>
      <c r="D16" s="32"/>
      <c r="E16" s="32"/>
      <c r="F16" s="32"/>
      <c r="G16" s="32"/>
      <c r="H16" s="32"/>
      <c r="I16" s="32"/>
      <c r="J16" s="32"/>
      <c r="K16" s="32"/>
      <c r="L16" s="32"/>
      <c r="M16" s="32"/>
      <c r="N16" s="32"/>
      <c r="O16" s="32"/>
      <c r="P16" s="32"/>
      <c r="Q16" s="32"/>
      <c r="R16" s="32"/>
      <c r="S16" s="32"/>
      <c r="T16" s="32"/>
      <c r="U16" s="32"/>
      <c r="V16" s="32"/>
      <c r="W16" s="32"/>
      <c r="X16" s="32"/>
      <c r="Y16" s="32">
        <f t="shared" si="0"/>
        <v>0</v>
      </c>
    </row>
    <row r="17" spans="2:25" ht="20.100000000000001" customHeight="1" x14ac:dyDescent="0.35">
      <c r="B17" s="87"/>
      <c r="C17" s="5" t="s">
        <v>94</v>
      </c>
      <c r="D17" s="32"/>
      <c r="E17" s="32"/>
      <c r="F17" s="32"/>
      <c r="G17" s="32"/>
      <c r="H17" s="32"/>
      <c r="I17" s="32"/>
      <c r="J17" s="32"/>
      <c r="K17" s="32"/>
      <c r="L17" s="32"/>
      <c r="M17" s="32"/>
      <c r="N17" s="32"/>
      <c r="O17" s="32"/>
      <c r="P17" s="32"/>
      <c r="Q17" s="32"/>
      <c r="R17" s="32"/>
      <c r="S17" s="32"/>
      <c r="T17" s="32"/>
      <c r="U17" s="32"/>
      <c r="V17" s="32"/>
      <c r="W17" s="32"/>
      <c r="X17" s="32"/>
      <c r="Y17" s="32">
        <f t="shared" si="0"/>
        <v>0</v>
      </c>
    </row>
    <row r="18" spans="2:25" ht="20.100000000000001" customHeight="1" x14ac:dyDescent="0.35">
      <c r="B18" s="88"/>
      <c r="C18" s="5" t="s">
        <v>95</v>
      </c>
      <c r="D18" s="32"/>
      <c r="E18" s="32"/>
      <c r="F18" s="32"/>
      <c r="G18" s="32"/>
      <c r="H18" s="32"/>
      <c r="I18" s="32"/>
      <c r="J18" s="32"/>
      <c r="K18" s="32"/>
      <c r="L18" s="32"/>
      <c r="M18" s="32"/>
      <c r="N18" s="32"/>
      <c r="O18" s="32"/>
      <c r="P18" s="32"/>
      <c r="Q18" s="32"/>
      <c r="R18" s="32"/>
      <c r="S18" s="32"/>
      <c r="T18" s="32"/>
      <c r="U18" s="32"/>
      <c r="V18" s="32"/>
      <c r="W18" s="32"/>
      <c r="X18" s="32"/>
      <c r="Y18" s="32">
        <f t="shared" si="0"/>
        <v>0</v>
      </c>
    </row>
    <row r="19" spans="2:25" ht="20.100000000000001" customHeight="1" x14ac:dyDescent="0.35">
      <c r="B19" s="87"/>
      <c r="C19" s="5" t="s">
        <v>94</v>
      </c>
      <c r="D19" s="32"/>
      <c r="E19" s="32"/>
      <c r="F19" s="32"/>
      <c r="G19" s="32"/>
      <c r="H19" s="32"/>
      <c r="I19" s="32"/>
      <c r="J19" s="32"/>
      <c r="K19" s="32"/>
      <c r="L19" s="32"/>
      <c r="M19" s="32"/>
      <c r="N19" s="32"/>
      <c r="O19" s="32"/>
      <c r="P19" s="32"/>
      <c r="Q19" s="32"/>
      <c r="R19" s="32"/>
      <c r="S19" s="32"/>
      <c r="T19" s="32"/>
      <c r="U19" s="32"/>
      <c r="V19" s="32"/>
      <c r="W19" s="32"/>
      <c r="X19" s="32"/>
      <c r="Y19" s="32">
        <f t="shared" si="0"/>
        <v>0</v>
      </c>
    </row>
    <row r="20" spans="2:25" ht="20.100000000000001" customHeight="1" x14ac:dyDescent="0.35">
      <c r="B20" s="88"/>
      <c r="C20" s="5" t="s">
        <v>95</v>
      </c>
      <c r="D20" s="32"/>
      <c r="E20" s="32"/>
      <c r="F20" s="32"/>
      <c r="G20" s="32"/>
      <c r="H20" s="32"/>
      <c r="I20" s="32"/>
      <c r="J20" s="32"/>
      <c r="K20" s="32"/>
      <c r="L20" s="32"/>
      <c r="M20" s="32"/>
      <c r="N20" s="32"/>
      <c r="O20" s="32"/>
      <c r="P20" s="32"/>
      <c r="Q20" s="32"/>
      <c r="R20" s="32"/>
      <c r="S20" s="32"/>
      <c r="T20" s="32"/>
      <c r="U20" s="32"/>
      <c r="V20" s="32"/>
      <c r="W20" s="32"/>
      <c r="X20" s="32"/>
      <c r="Y20" s="32">
        <f t="shared" si="0"/>
        <v>0</v>
      </c>
    </row>
    <row r="21" spans="2:25" ht="20.100000000000001" customHeight="1" x14ac:dyDescent="0.35">
      <c r="B21" s="87"/>
      <c r="C21" s="5" t="s">
        <v>94</v>
      </c>
      <c r="D21" s="32"/>
      <c r="E21" s="32"/>
      <c r="F21" s="32"/>
      <c r="G21" s="32"/>
      <c r="H21" s="32"/>
      <c r="I21" s="32"/>
      <c r="J21" s="32"/>
      <c r="K21" s="32"/>
      <c r="L21" s="32"/>
      <c r="M21" s="32"/>
      <c r="N21" s="32"/>
      <c r="O21" s="32"/>
      <c r="P21" s="32"/>
      <c r="Q21" s="32"/>
      <c r="R21" s="32"/>
      <c r="S21" s="32"/>
      <c r="T21" s="32"/>
      <c r="U21" s="32"/>
      <c r="V21" s="32"/>
      <c r="W21" s="32"/>
      <c r="X21" s="32"/>
      <c r="Y21" s="32">
        <f t="shared" si="0"/>
        <v>0</v>
      </c>
    </row>
    <row r="22" spans="2:25" ht="20.100000000000001" customHeight="1" x14ac:dyDescent="0.35">
      <c r="B22" s="88"/>
      <c r="C22" s="5" t="s">
        <v>95</v>
      </c>
      <c r="D22" s="32"/>
      <c r="E22" s="32"/>
      <c r="F22" s="32"/>
      <c r="G22" s="32"/>
      <c r="H22" s="32"/>
      <c r="I22" s="32"/>
      <c r="J22" s="32"/>
      <c r="K22" s="32"/>
      <c r="L22" s="32"/>
      <c r="M22" s="32"/>
      <c r="N22" s="32"/>
      <c r="O22" s="32"/>
      <c r="P22" s="32"/>
      <c r="Q22" s="32"/>
      <c r="R22" s="32"/>
      <c r="S22" s="32"/>
      <c r="T22" s="32"/>
      <c r="U22" s="32"/>
      <c r="V22" s="32"/>
      <c r="W22" s="32"/>
      <c r="X22" s="32"/>
      <c r="Y22" s="32">
        <f t="shared" si="0"/>
        <v>0</v>
      </c>
    </row>
    <row r="23" spans="2:25" ht="20.100000000000001" customHeight="1" x14ac:dyDescent="0.35">
      <c r="B23" s="87"/>
      <c r="C23" s="5" t="s">
        <v>94</v>
      </c>
      <c r="D23" s="32"/>
      <c r="E23" s="32"/>
      <c r="F23" s="32"/>
      <c r="G23" s="32"/>
      <c r="H23" s="32"/>
      <c r="I23" s="32"/>
      <c r="J23" s="32"/>
      <c r="K23" s="32"/>
      <c r="L23" s="32"/>
      <c r="M23" s="32"/>
      <c r="N23" s="32"/>
      <c r="O23" s="32"/>
      <c r="P23" s="32"/>
      <c r="Q23" s="32"/>
      <c r="R23" s="32"/>
      <c r="S23" s="32"/>
      <c r="T23" s="32"/>
      <c r="U23" s="32"/>
      <c r="V23" s="32"/>
      <c r="W23" s="32"/>
      <c r="X23" s="32"/>
      <c r="Y23" s="32">
        <f t="shared" si="0"/>
        <v>0</v>
      </c>
    </row>
    <row r="24" spans="2:25" ht="20.100000000000001" customHeight="1" x14ac:dyDescent="0.35">
      <c r="B24" s="88"/>
      <c r="C24" s="5" t="s">
        <v>95</v>
      </c>
      <c r="D24" s="32"/>
      <c r="E24" s="32"/>
      <c r="F24" s="32"/>
      <c r="G24" s="32"/>
      <c r="H24" s="32"/>
      <c r="I24" s="32"/>
      <c r="J24" s="32"/>
      <c r="K24" s="32"/>
      <c r="L24" s="32"/>
      <c r="M24" s="32"/>
      <c r="N24" s="32"/>
      <c r="O24" s="32"/>
      <c r="P24" s="32"/>
      <c r="Q24" s="32"/>
      <c r="R24" s="32"/>
      <c r="S24" s="32"/>
      <c r="T24" s="32"/>
      <c r="U24" s="32"/>
      <c r="V24" s="32"/>
      <c r="W24" s="32"/>
      <c r="X24" s="32"/>
      <c r="Y24" s="32">
        <f t="shared" si="0"/>
        <v>0</v>
      </c>
    </row>
    <row r="25" spans="2:25" ht="20.100000000000001" customHeight="1" x14ac:dyDescent="0.35">
      <c r="B25" s="87"/>
      <c r="C25" s="5" t="s">
        <v>94</v>
      </c>
      <c r="D25" s="32"/>
      <c r="E25" s="32"/>
      <c r="F25" s="32"/>
      <c r="G25" s="32"/>
      <c r="H25" s="32"/>
      <c r="I25" s="32"/>
      <c r="J25" s="32"/>
      <c r="K25" s="32"/>
      <c r="L25" s="32"/>
      <c r="M25" s="32"/>
      <c r="N25" s="32"/>
      <c r="O25" s="32"/>
      <c r="P25" s="32"/>
      <c r="Q25" s="32"/>
      <c r="R25" s="32"/>
      <c r="S25" s="32"/>
      <c r="T25" s="32"/>
      <c r="U25" s="32"/>
      <c r="V25" s="32"/>
      <c r="W25" s="32"/>
      <c r="X25" s="32"/>
      <c r="Y25" s="32">
        <f t="shared" si="0"/>
        <v>0</v>
      </c>
    </row>
    <row r="26" spans="2:25" ht="20.100000000000001" customHeight="1" x14ac:dyDescent="0.35">
      <c r="B26" s="88"/>
      <c r="C26" s="5" t="s">
        <v>95</v>
      </c>
      <c r="D26" s="32"/>
      <c r="E26" s="32"/>
      <c r="F26" s="32"/>
      <c r="G26" s="32"/>
      <c r="H26" s="32"/>
      <c r="I26" s="32"/>
      <c r="J26" s="32"/>
      <c r="K26" s="32"/>
      <c r="L26" s="32"/>
      <c r="M26" s="32"/>
      <c r="N26" s="32"/>
      <c r="O26" s="32"/>
      <c r="P26" s="32"/>
      <c r="Q26" s="32"/>
      <c r="R26" s="32"/>
      <c r="S26" s="32"/>
      <c r="T26" s="32"/>
      <c r="U26" s="32"/>
      <c r="V26" s="32"/>
      <c r="W26" s="32"/>
      <c r="X26" s="32"/>
      <c r="Y26" s="32">
        <f t="shared" si="0"/>
        <v>0</v>
      </c>
    </row>
    <row r="27" spans="2:25" ht="20.100000000000001" customHeight="1" x14ac:dyDescent="0.35">
      <c r="B27" s="29" t="s">
        <v>66</v>
      </c>
      <c r="C27" s="30"/>
      <c r="D27" s="32">
        <f>D8+D10+D12+D14+D16+D18+D20+D22+D24+D26</f>
        <v>0</v>
      </c>
      <c r="E27" s="32">
        <f t="shared" ref="E27:Y27" si="1">E8+E10+E12+E14+E16+E18+E20+E22+E24+E26</f>
        <v>0</v>
      </c>
      <c r="F27" s="32">
        <f t="shared" si="1"/>
        <v>0</v>
      </c>
      <c r="G27" s="32">
        <f t="shared" si="1"/>
        <v>0</v>
      </c>
      <c r="H27" s="32">
        <f t="shared" si="1"/>
        <v>0</v>
      </c>
      <c r="I27" s="32">
        <f t="shared" si="1"/>
        <v>0</v>
      </c>
      <c r="J27" s="32">
        <f t="shared" si="1"/>
        <v>0</v>
      </c>
      <c r="K27" s="32">
        <f t="shared" si="1"/>
        <v>0</v>
      </c>
      <c r="L27" s="32">
        <f t="shared" si="1"/>
        <v>0</v>
      </c>
      <c r="M27" s="32">
        <f t="shared" si="1"/>
        <v>0</v>
      </c>
      <c r="N27" s="32">
        <f t="shared" si="1"/>
        <v>0</v>
      </c>
      <c r="O27" s="32">
        <f t="shared" si="1"/>
        <v>0</v>
      </c>
      <c r="P27" s="32">
        <f t="shared" si="1"/>
        <v>0</v>
      </c>
      <c r="Q27" s="32">
        <f t="shared" si="1"/>
        <v>0</v>
      </c>
      <c r="R27" s="32">
        <f t="shared" si="1"/>
        <v>0</v>
      </c>
      <c r="S27" s="32">
        <f t="shared" si="1"/>
        <v>0</v>
      </c>
      <c r="T27" s="32">
        <f t="shared" si="1"/>
        <v>0</v>
      </c>
      <c r="U27" s="32">
        <f t="shared" si="1"/>
        <v>0</v>
      </c>
      <c r="V27" s="32">
        <f t="shared" si="1"/>
        <v>0</v>
      </c>
      <c r="W27" s="32">
        <f t="shared" si="1"/>
        <v>0</v>
      </c>
      <c r="X27" s="32">
        <f t="shared" si="1"/>
        <v>0</v>
      </c>
      <c r="Y27" s="32">
        <f t="shared" si="1"/>
        <v>0</v>
      </c>
    </row>
    <row r="29" spans="2:25" ht="20.100000000000001" customHeight="1" x14ac:dyDescent="0.35">
      <c r="B29" t="s">
        <v>86</v>
      </c>
    </row>
    <row r="30" spans="2:25" ht="20.100000000000001" customHeight="1" x14ac:dyDescent="0.35">
      <c r="B30" s="12"/>
      <c r="C30" s="46" t="s">
        <v>89</v>
      </c>
      <c r="D30" s="32">
        <v>8</v>
      </c>
      <c r="E30" s="32">
        <v>12</v>
      </c>
      <c r="F30" s="32">
        <v>12</v>
      </c>
      <c r="G30" s="32">
        <v>12</v>
      </c>
      <c r="H30" s="32">
        <v>12</v>
      </c>
      <c r="I30" s="32">
        <v>12</v>
      </c>
      <c r="J30" s="32">
        <v>12</v>
      </c>
      <c r="K30" s="32">
        <v>12</v>
      </c>
      <c r="L30" s="32">
        <v>12</v>
      </c>
      <c r="M30" s="32">
        <v>12</v>
      </c>
      <c r="N30" s="32">
        <v>12</v>
      </c>
      <c r="O30" s="32">
        <v>12</v>
      </c>
      <c r="P30" s="32">
        <v>12</v>
      </c>
      <c r="Q30" s="32">
        <v>12</v>
      </c>
      <c r="R30" s="32">
        <v>12</v>
      </c>
      <c r="S30" s="32">
        <v>12</v>
      </c>
      <c r="T30" s="32">
        <v>12</v>
      </c>
      <c r="U30" s="32">
        <v>12</v>
      </c>
      <c r="V30" s="32">
        <v>12</v>
      </c>
      <c r="W30" s="32">
        <v>12</v>
      </c>
      <c r="X30" s="32">
        <v>4</v>
      </c>
      <c r="Y30" s="32">
        <f>SUM(D30:X30)</f>
        <v>240</v>
      </c>
    </row>
    <row r="31" spans="2:25" ht="20.100000000000001" customHeight="1" x14ac:dyDescent="0.35">
      <c r="B31" s="12" t="s">
        <v>87</v>
      </c>
      <c r="C31" s="46" t="s">
        <v>96</v>
      </c>
      <c r="D31" s="32">
        <f t="shared" ref="D31:X31" si="2">D30*$Y$32</f>
        <v>0</v>
      </c>
      <c r="E31" s="32">
        <f t="shared" si="2"/>
        <v>0</v>
      </c>
      <c r="F31" s="32">
        <f t="shared" si="2"/>
        <v>0</v>
      </c>
      <c r="G31" s="32">
        <f t="shared" si="2"/>
        <v>0</v>
      </c>
      <c r="H31" s="32">
        <f t="shared" si="2"/>
        <v>0</v>
      </c>
      <c r="I31" s="32">
        <f t="shared" si="2"/>
        <v>0</v>
      </c>
      <c r="J31" s="32">
        <f t="shared" si="2"/>
        <v>0</v>
      </c>
      <c r="K31" s="32">
        <f t="shared" si="2"/>
        <v>0</v>
      </c>
      <c r="L31" s="32">
        <f t="shared" si="2"/>
        <v>0</v>
      </c>
      <c r="M31" s="32">
        <f t="shared" si="2"/>
        <v>0</v>
      </c>
      <c r="N31" s="32">
        <f t="shared" si="2"/>
        <v>0</v>
      </c>
      <c r="O31" s="32">
        <f t="shared" si="2"/>
        <v>0</v>
      </c>
      <c r="P31" s="32">
        <f t="shared" si="2"/>
        <v>0</v>
      </c>
      <c r="Q31" s="32">
        <f t="shared" si="2"/>
        <v>0</v>
      </c>
      <c r="R31" s="32">
        <f t="shared" si="2"/>
        <v>0</v>
      </c>
      <c r="S31" s="32">
        <f t="shared" si="2"/>
        <v>0</v>
      </c>
      <c r="T31" s="32">
        <f t="shared" si="2"/>
        <v>0</v>
      </c>
      <c r="U31" s="32">
        <f t="shared" si="2"/>
        <v>0</v>
      </c>
      <c r="V31" s="32">
        <f t="shared" si="2"/>
        <v>0</v>
      </c>
      <c r="W31" s="32">
        <f t="shared" si="2"/>
        <v>0</v>
      </c>
      <c r="X31" s="32">
        <f t="shared" si="2"/>
        <v>0</v>
      </c>
      <c r="Y31" s="32">
        <f>SUM(D31:X31)</f>
        <v>0</v>
      </c>
    </row>
    <row r="32" spans="2:25" ht="20.100000000000001" customHeight="1" x14ac:dyDescent="0.35">
      <c r="B32" s="12" t="s">
        <v>88</v>
      </c>
      <c r="C32" s="46" t="s">
        <v>97</v>
      </c>
      <c r="D32" s="32">
        <f>D31/D30</f>
        <v>0</v>
      </c>
      <c r="E32" s="32">
        <f>E31/E30</f>
        <v>0</v>
      </c>
      <c r="F32" s="32">
        <f>F31/F30</f>
        <v>0</v>
      </c>
      <c r="G32" s="32">
        <f>G31/G30</f>
        <v>0</v>
      </c>
      <c r="H32" s="32">
        <f t="shared" ref="H32:X32" si="3">H31/H30</f>
        <v>0</v>
      </c>
      <c r="I32" s="32">
        <f t="shared" si="3"/>
        <v>0</v>
      </c>
      <c r="J32" s="32">
        <f t="shared" si="3"/>
        <v>0</v>
      </c>
      <c r="K32" s="32">
        <f t="shared" si="3"/>
        <v>0</v>
      </c>
      <c r="L32" s="32">
        <f t="shared" si="3"/>
        <v>0</v>
      </c>
      <c r="M32" s="32">
        <f t="shared" si="3"/>
        <v>0</v>
      </c>
      <c r="N32" s="32">
        <f t="shared" si="3"/>
        <v>0</v>
      </c>
      <c r="O32" s="32">
        <f t="shared" si="3"/>
        <v>0</v>
      </c>
      <c r="P32" s="32">
        <f t="shared" si="3"/>
        <v>0</v>
      </c>
      <c r="Q32" s="32">
        <f t="shared" si="3"/>
        <v>0</v>
      </c>
      <c r="R32" s="32">
        <f t="shared" si="3"/>
        <v>0</v>
      </c>
      <c r="S32" s="32">
        <f t="shared" si="3"/>
        <v>0</v>
      </c>
      <c r="T32" s="32">
        <f t="shared" si="3"/>
        <v>0</v>
      </c>
      <c r="U32" s="32">
        <f t="shared" si="3"/>
        <v>0</v>
      </c>
      <c r="V32" s="32">
        <f t="shared" si="3"/>
        <v>0</v>
      </c>
      <c r="W32" s="32">
        <f t="shared" si="3"/>
        <v>0</v>
      </c>
      <c r="X32" s="32">
        <f t="shared" si="3"/>
        <v>0</v>
      </c>
      <c r="Y32" s="32">
        <f>Y27/Y30</f>
        <v>0</v>
      </c>
    </row>
    <row r="33" spans="2:2" ht="20.100000000000001" customHeight="1" x14ac:dyDescent="0.35">
      <c r="B33" t="s">
        <v>98</v>
      </c>
    </row>
    <row r="34" spans="2:2" ht="20.100000000000001" customHeight="1" x14ac:dyDescent="0.35">
      <c r="B34" t="s">
        <v>99</v>
      </c>
    </row>
    <row r="35" spans="2:2" ht="20.100000000000001" customHeight="1" x14ac:dyDescent="0.35">
      <c r="B35" t="s">
        <v>102</v>
      </c>
    </row>
    <row r="36" spans="2:2" ht="20.100000000000001" customHeight="1" x14ac:dyDescent="0.35">
      <c r="B36" t="s">
        <v>101</v>
      </c>
    </row>
    <row r="37" spans="2:2" ht="20.100000000000001" customHeight="1" x14ac:dyDescent="0.35">
      <c r="B37" t="s">
        <v>100</v>
      </c>
    </row>
  </sheetData>
  <mergeCells count="10">
    <mergeCell ref="B9:B10"/>
    <mergeCell ref="B7:B8"/>
    <mergeCell ref="B11:B12"/>
    <mergeCell ref="B13:B14"/>
    <mergeCell ref="B15:B16"/>
    <mergeCell ref="B17:B18"/>
    <mergeCell ref="B19:B20"/>
    <mergeCell ref="B21:B22"/>
    <mergeCell ref="B23:B24"/>
    <mergeCell ref="B25:B26"/>
  </mergeCells>
  <phoneticPr fontId="2"/>
  <pageMargins left="0.7" right="0.7" top="0.75" bottom="0.75" header="0.3" footer="0.3"/>
  <pageSetup paperSize="8" scale="7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03D82-B1DC-400B-996B-33BD1436C8E7}">
  <sheetPr>
    <pageSetUpPr fitToPage="1"/>
  </sheetPr>
  <dimension ref="B2:Z40"/>
  <sheetViews>
    <sheetView zoomScaleNormal="100" zoomScaleSheetLayoutView="115" workbookViewId="0">
      <selection activeCell="Q23" sqref="Q23"/>
    </sheetView>
  </sheetViews>
  <sheetFormatPr defaultColWidth="5.7109375" defaultRowHeight="20.100000000000001" customHeight="1" x14ac:dyDescent="0.35"/>
  <cols>
    <col min="3" max="3" width="20.7109375" customWidth="1"/>
    <col min="5" max="26" width="10.7109375" customWidth="1"/>
  </cols>
  <sheetData>
    <row r="2" spans="2:26" ht="20.100000000000001" customHeight="1" x14ac:dyDescent="0.35">
      <c r="B2" s="9" t="s">
        <v>184</v>
      </c>
    </row>
    <row r="4" spans="2:26" ht="20.100000000000001" customHeight="1" x14ac:dyDescent="0.35">
      <c r="Z4" s="10" t="s">
        <v>111</v>
      </c>
    </row>
    <row r="5" spans="2:26" ht="20.100000000000001" customHeight="1" x14ac:dyDescent="0.35">
      <c r="B5" s="14" t="s">
        <v>73</v>
      </c>
      <c r="C5" s="16"/>
      <c r="D5" s="41" t="s">
        <v>104</v>
      </c>
      <c r="E5" s="29" t="s">
        <v>95</v>
      </c>
      <c r="F5" s="31"/>
      <c r="G5" s="31"/>
      <c r="H5" s="31"/>
      <c r="I5" s="31"/>
      <c r="J5" s="31"/>
      <c r="K5" s="31"/>
      <c r="L5" s="31"/>
      <c r="M5" s="31"/>
      <c r="N5" s="31"/>
      <c r="O5" s="31"/>
      <c r="P5" s="31"/>
      <c r="Q5" s="31"/>
      <c r="R5" s="31"/>
      <c r="S5" s="31"/>
      <c r="T5" s="31"/>
      <c r="U5" s="31"/>
      <c r="V5" s="31"/>
      <c r="W5" s="31"/>
      <c r="X5" s="31"/>
      <c r="Y5" s="31"/>
      <c r="Z5" s="30"/>
    </row>
    <row r="6" spans="2:26" ht="20.100000000000001" customHeight="1" x14ac:dyDescent="0.35">
      <c r="B6" s="40"/>
      <c r="C6" s="43"/>
      <c r="D6" s="49"/>
      <c r="E6" s="54">
        <v>7</v>
      </c>
      <c r="F6" s="54">
        <v>8</v>
      </c>
      <c r="G6" s="54">
        <v>9</v>
      </c>
      <c r="H6" s="54">
        <v>10</v>
      </c>
      <c r="I6" s="54">
        <v>11</v>
      </c>
      <c r="J6" s="54">
        <v>12</v>
      </c>
      <c r="K6" s="54">
        <v>13</v>
      </c>
      <c r="L6" s="54">
        <v>14</v>
      </c>
      <c r="M6" s="54">
        <v>15</v>
      </c>
      <c r="N6" s="54">
        <v>16</v>
      </c>
      <c r="O6" s="54">
        <v>17</v>
      </c>
      <c r="P6" s="54">
        <v>18</v>
      </c>
      <c r="Q6" s="54">
        <v>19</v>
      </c>
      <c r="R6" s="54">
        <v>20</v>
      </c>
      <c r="S6" s="54">
        <v>21</v>
      </c>
      <c r="T6" s="54">
        <v>22</v>
      </c>
      <c r="U6" s="54">
        <v>23</v>
      </c>
      <c r="V6" s="54">
        <v>24</v>
      </c>
      <c r="W6" s="54">
        <v>25</v>
      </c>
      <c r="X6" s="54">
        <v>26</v>
      </c>
      <c r="Y6" s="54">
        <v>27</v>
      </c>
      <c r="Z6" s="54" t="s">
        <v>66</v>
      </c>
    </row>
    <row r="7" spans="2:26" ht="30" customHeight="1" x14ac:dyDescent="0.35">
      <c r="B7" s="77" t="s">
        <v>103</v>
      </c>
      <c r="C7" s="26"/>
      <c r="D7" s="5"/>
      <c r="E7" s="6"/>
      <c r="F7" s="6"/>
      <c r="G7" s="6"/>
      <c r="H7" s="6"/>
      <c r="I7" s="6"/>
      <c r="J7" s="6"/>
      <c r="K7" s="6"/>
      <c r="L7" s="6"/>
      <c r="M7" s="6"/>
      <c r="N7" s="6"/>
      <c r="O7" s="6"/>
      <c r="P7" s="6"/>
      <c r="Q7" s="6"/>
      <c r="R7" s="6"/>
      <c r="S7" s="6"/>
      <c r="T7" s="6"/>
      <c r="U7" s="6"/>
      <c r="V7" s="6"/>
      <c r="W7" s="6"/>
      <c r="X7" s="6"/>
      <c r="Y7" s="6"/>
      <c r="Z7" s="6">
        <f t="shared" ref="Z7:Z16" si="0">SUM(E7:Y7)</f>
        <v>0</v>
      </c>
    </row>
    <row r="8" spans="2:26" ht="30" customHeight="1" x14ac:dyDescent="0.35">
      <c r="B8" s="78"/>
      <c r="C8" s="26"/>
      <c r="D8" s="5"/>
      <c r="E8" s="6"/>
      <c r="F8" s="6"/>
      <c r="G8" s="6"/>
      <c r="H8" s="6"/>
      <c r="I8" s="6"/>
      <c r="J8" s="6"/>
      <c r="K8" s="6"/>
      <c r="L8" s="6"/>
      <c r="M8" s="6"/>
      <c r="N8" s="6"/>
      <c r="O8" s="6"/>
      <c r="P8" s="6"/>
      <c r="Q8" s="6"/>
      <c r="R8" s="6"/>
      <c r="S8" s="6"/>
      <c r="T8" s="6"/>
      <c r="U8" s="6"/>
      <c r="V8" s="6"/>
      <c r="W8" s="6"/>
      <c r="X8" s="6"/>
      <c r="Y8" s="6"/>
      <c r="Z8" s="6">
        <f t="shared" si="0"/>
        <v>0</v>
      </c>
    </row>
    <row r="9" spans="2:26" ht="30" customHeight="1" x14ac:dyDescent="0.35">
      <c r="B9" s="78"/>
      <c r="C9" s="26"/>
      <c r="D9" s="5"/>
      <c r="E9" s="6"/>
      <c r="F9" s="6"/>
      <c r="G9" s="6"/>
      <c r="H9" s="6"/>
      <c r="I9" s="6"/>
      <c r="J9" s="6"/>
      <c r="K9" s="6"/>
      <c r="L9" s="6"/>
      <c r="M9" s="6"/>
      <c r="N9" s="6"/>
      <c r="O9" s="6"/>
      <c r="P9" s="6"/>
      <c r="Q9" s="6"/>
      <c r="R9" s="6"/>
      <c r="S9" s="6"/>
      <c r="T9" s="6"/>
      <c r="U9" s="6"/>
      <c r="V9" s="6"/>
      <c r="W9" s="6"/>
      <c r="X9" s="6"/>
      <c r="Y9" s="6"/>
      <c r="Z9" s="6">
        <f t="shared" si="0"/>
        <v>0</v>
      </c>
    </row>
    <row r="10" spans="2:26" ht="30" customHeight="1" x14ac:dyDescent="0.35">
      <c r="B10" s="78"/>
      <c r="C10" s="26"/>
      <c r="D10" s="5"/>
      <c r="E10" s="6"/>
      <c r="F10" s="6"/>
      <c r="G10" s="6"/>
      <c r="H10" s="6"/>
      <c r="I10" s="6"/>
      <c r="J10" s="6"/>
      <c r="K10" s="6"/>
      <c r="L10" s="6"/>
      <c r="M10" s="6"/>
      <c r="N10" s="6"/>
      <c r="O10" s="6"/>
      <c r="P10" s="6"/>
      <c r="Q10" s="6"/>
      <c r="R10" s="6"/>
      <c r="S10" s="6"/>
      <c r="T10" s="6"/>
      <c r="U10" s="6"/>
      <c r="V10" s="6"/>
      <c r="W10" s="6"/>
      <c r="X10" s="6"/>
      <c r="Y10" s="6"/>
      <c r="Z10" s="6">
        <f t="shared" si="0"/>
        <v>0</v>
      </c>
    </row>
    <row r="11" spans="2:26" ht="30" customHeight="1" x14ac:dyDescent="0.35">
      <c r="B11" s="78"/>
      <c r="C11" s="26"/>
      <c r="D11" s="5"/>
      <c r="E11" s="6"/>
      <c r="F11" s="6"/>
      <c r="G11" s="6"/>
      <c r="H11" s="6"/>
      <c r="I11" s="6"/>
      <c r="J11" s="6"/>
      <c r="K11" s="6"/>
      <c r="L11" s="6"/>
      <c r="M11" s="6"/>
      <c r="N11" s="6"/>
      <c r="O11" s="6"/>
      <c r="P11" s="6"/>
      <c r="Q11" s="6"/>
      <c r="R11" s="6"/>
      <c r="S11" s="6"/>
      <c r="T11" s="6"/>
      <c r="U11" s="6"/>
      <c r="V11" s="6"/>
      <c r="W11" s="6"/>
      <c r="X11" s="6"/>
      <c r="Y11" s="6"/>
      <c r="Z11" s="6">
        <f t="shared" si="0"/>
        <v>0</v>
      </c>
    </row>
    <row r="12" spans="2:26" ht="30" customHeight="1" x14ac:dyDescent="0.35">
      <c r="B12" s="78"/>
      <c r="C12" s="26"/>
      <c r="D12" s="5"/>
      <c r="E12" s="6"/>
      <c r="F12" s="6"/>
      <c r="G12" s="6"/>
      <c r="H12" s="6"/>
      <c r="I12" s="6"/>
      <c r="J12" s="6"/>
      <c r="K12" s="6"/>
      <c r="L12" s="6"/>
      <c r="M12" s="6"/>
      <c r="N12" s="6"/>
      <c r="O12" s="6"/>
      <c r="P12" s="6"/>
      <c r="Q12" s="6"/>
      <c r="R12" s="6"/>
      <c r="S12" s="6"/>
      <c r="T12" s="6"/>
      <c r="U12" s="6"/>
      <c r="V12" s="6"/>
      <c r="W12" s="6"/>
      <c r="X12" s="6"/>
      <c r="Y12" s="6"/>
      <c r="Z12" s="6">
        <f t="shared" si="0"/>
        <v>0</v>
      </c>
    </row>
    <row r="13" spans="2:26" ht="30" customHeight="1" x14ac:dyDescent="0.35">
      <c r="B13" s="78"/>
      <c r="C13" s="26"/>
      <c r="D13" s="5"/>
      <c r="E13" s="6"/>
      <c r="F13" s="6"/>
      <c r="G13" s="6"/>
      <c r="H13" s="6"/>
      <c r="I13" s="6"/>
      <c r="J13" s="6"/>
      <c r="K13" s="6"/>
      <c r="L13" s="6"/>
      <c r="M13" s="6"/>
      <c r="N13" s="6"/>
      <c r="O13" s="6"/>
      <c r="P13" s="6"/>
      <c r="Q13" s="6"/>
      <c r="R13" s="6"/>
      <c r="S13" s="6"/>
      <c r="T13" s="6"/>
      <c r="U13" s="6"/>
      <c r="V13" s="6"/>
      <c r="W13" s="6"/>
      <c r="X13" s="6"/>
      <c r="Y13" s="6"/>
      <c r="Z13" s="6">
        <f t="shared" si="0"/>
        <v>0</v>
      </c>
    </row>
    <row r="14" spans="2:26" ht="30" customHeight="1" x14ac:dyDescent="0.35">
      <c r="B14" s="78"/>
      <c r="C14" s="26"/>
      <c r="D14" s="5"/>
      <c r="E14" s="6"/>
      <c r="F14" s="6"/>
      <c r="G14" s="6"/>
      <c r="H14" s="6"/>
      <c r="I14" s="6"/>
      <c r="J14" s="6"/>
      <c r="K14" s="6"/>
      <c r="L14" s="6"/>
      <c r="M14" s="6"/>
      <c r="N14" s="6"/>
      <c r="O14" s="6"/>
      <c r="P14" s="6"/>
      <c r="Q14" s="6"/>
      <c r="R14" s="6"/>
      <c r="S14" s="6"/>
      <c r="T14" s="6"/>
      <c r="U14" s="6"/>
      <c r="V14" s="6"/>
      <c r="W14" s="6"/>
      <c r="X14" s="6"/>
      <c r="Y14" s="6"/>
      <c r="Z14" s="6">
        <f t="shared" si="0"/>
        <v>0</v>
      </c>
    </row>
    <row r="15" spans="2:26" ht="30" customHeight="1" x14ac:dyDescent="0.35">
      <c r="B15" s="78"/>
      <c r="C15" s="26"/>
      <c r="D15" s="5"/>
      <c r="E15" s="6"/>
      <c r="F15" s="6"/>
      <c r="G15" s="6"/>
      <c r="H15" s="6"/>
      <c r="I15" s="6"/>
      <c r="J15" s="6"/>
      <c r="K15" s="6"/>
      <c r="L15" s="6"/>
      <c r="M15" s="6"/>
      <c r="N15" s="6"/>
      <c r="O15" s="6"/>
      <c r="P15" s="6"/>
      <c r="Q15" s="6"/>
      <c r="R15" s="6"/>
      <c r="S15" s="6"/>
      <c r="T15" s="6"/>
      <c r="U15" s="6"/>
      <c r="V15" s="6"/>
      <c r="W15" s="6"/>
      <c r="X15" s="6"/>
      <c r="Y15" s="6"/>
      <c r="Z15" s="6">
        <f t="shared" si="0"/>
        <v>0</v>
      </c>
    </row>
    <row r="16" spans="2:26" ht="30" customHeight="1" x14ac:dyDescent="0.35">
      <c r="B16" s="78"/>
      <c r="C16" s="26"/>
      <c r="D16" s="5"/>
      <c r="E16" s="6"/>
      <c r="F16" s="6"/>
      <c r="G16" s="6"/>
      <c r="H16" s="6"/>
      <c r="I16" s="6"/>
      <c r="J16" s="6"/>
      <c r="K16" s="6"/>
      <c r="L16" s="6"/>
      <c r="M16" s="6"/>
      <c r="N16" s="6"/>
      <c r="O16" s="6"/>
      <c r="P16" s="6"/>
      <c r="Q16" s="6"/>
      <c r="R16" s="6"/>
      <c r="S16" s="6"/>
      <c r="T16" s="6"/>
      <c r="U16" s="6"/>
      <c r="V16" s="6"/>
      <c r="W16" s="6"/>
      <c r="X16" s="6"/>
      <c r="Y16" s="6"/>
      <c r="Z16" s="6">
        <f t="shared" si="0"/>
        <v>0</v>
      </c>
    </row>
    <row r="17" spans="2:26" ht="30" customHeight="1" x14ac:dyDescent="0.35">
      <c r="B17" s="79"/>
      <c r="C17" s="29" t="s">
        <v>92</v>
      </c>
      <c r="D17" s="30"/>
      <c r="E17" s="6">
        <f>SUM(E7:E16)</f>
        <v>0</v>
      </c>
      <c r="F17" s="6">
        <f t="shared" ref="F17:Z17" si="1">SUM(F7:F16)</f>
        <v>0</v>
      </c>
      <c r="G17" s="6">
        <f t="shared" si="1"/>
        <v>0</v>
      </c>
      <c r="H17" s="6">
        <f t="shared" si="1"/>
        <v>0</v>
      </c>
      <c r="I17" s="6">
        <f t="shared" si="1"/>
        <v>0</v>
      </c>
      <c r="J17" s="6">
        <f t="shared" si="1"/>
        <v>0</v>
      </c>
      <c r="K17" s="6">
        <f t="shared" si="1"/>
        <v>0</v>
      </c>
      <c r="L17" s="6">
        <f t="shared" si="1"/>
        <v>0</v>
      </c>
      <c r="M17" s="6">
        <f t="shared" si="1"/>
        <v>0</v>
      </c>
      <c r="N17" s="6">
        <f t="shared" si="1"/>
        <v>0</v>
      </c>
      <c r="O17" s="6">
        <f t="shared" si="1"/>
        <v>0</v>
      </c>
      <c r="P17" s="6">
        <f t="shared" si="1"/>
        <v>0</v>
      </c>
      <c r="Q17" s="6">
        <f t="shared" si="1"/>
        <v>0</v>
      </c>
      <c r="R17" s="6">
        <f t="shared" si="1"/>
        <v>0</v>
      </c>
      <c r="S17" s="6">
        <f t="shared" si="1"/>
        <v>0</v>
      </c>
      <c r="T17" s="6">
        <f t="shared" si="1"/>
        <v>0</v>
      </c>
      <c r="U17" s="6">
        <f t="shared" si="1"/>
        <v>0</v>
      </c>
      <c r="V17" s="6">
        <f t="shared" si="1"/>
        <v>0</v>
      </c>
      <c r="W17" s="6">
        <f t="shared" si="1"/>
        <v>0</v>
      </c>
      <c r="X17" s="6">
        <f t="shared" si="1"/>
        <v>0</v>
      </c>
      <c r="Y17" s="6">
        <f t="shared" si="1"/>
        <v>0</v>
      </c>
      <c r="Z17" s="6">
        <f t="shared" si="1"/>
        <v>0</v>
      </c>
    </row>
    <row r="18" spans="2:26" ht="30" customHeight="1" x14ac:dyDescent="0.35">
      <c r="B18" s="77" t="s">
        <v>105</v>
      </c>
      <c r="C18" s="26"/>
      <c r="D18" s="5" t="s">
        <v>106</v>
      </c>
      <c r="E18" s="6"/>
      <c r="F18" s="6"/>
      <c r="G18" s="6"/>
      <c r="H18" s="6"/>
      <c r="I18" s="6"/>
      <c r="J18" s="6"/>
      <c r="K18" s="6"/>
      <c r="L18" s="6"/>
      <c r="M18" s="6"/>
      <c r="N18" s="6"/>
      <c r="O18" s="6"/>
      <c r="P18" s="6"/>
      <c r="Q18" s="6"/>
      <c r="R18" s="6"/>
      <c r="S18" s="6"/>
      <c r="T18" s="6"/>
      <c r="U18" s="6"/>
      <c r="V18" s="6"/>
      <c r="W18" s="6"/>
      <c r="X18" s="6"/>
      <c r="Y18" s="6"/>
      <c r="Z18" s="6">
        <f t="shared" ref="Z18:Z27" si="2">SUM(E18:Y18)</f>
        <v>0</v>
      </c>
    </row>
    <row r="19" spans="2:26" ht="30" customHeight="1" x14ac:dyDescent="0.35">
      <c r="B19" s="78"/>
      <c r="C19" s="26"/>
      <c r="D19" s="5" t="s">
        <v>106</v>
      </c>
      <c r="E19" s="6"/>
      <c r="F19" s="6"/>
      <c r="G19" s="6"/>
      <c r="H19" s="6"/>
      <c r="I19" s="6"/>
      <c r="J19" s="6"/>
      <c r="K19" s="6"/>
      <c r="L19" s="6"/>
      <c r="M19" s="6"/>
      <c r="N19" s="6"/>
      <c r="O19" s="6"/>
      <c r="P19" s="6"/>
      <c r="Q19" s="6"/>
      <c r="R19" s="6"/>
      <c r="S19" s="6"/>
      <c r="T19" s="6"/>
      <c r="U19" s="6"/>
      <c r="V19" s="6"/>
      <c r="W19" s="6"/>
      <c r="X19" s="6"/>
      <c r="Y19" s="6"/>
      <c r="Z19" s="6">
        <f t="shared" si="2"/>
        <v>0</v>
      </c>
    </row>
    <row r="20" spans="2:26" ht="30" customHeight="1" x14ac:dyDescent="0.35">
      <c r="B20" s="78"/>
      <c r="C20" s="26"/>
      <c r="D20" s="5" t="s">
        <v>106</v>
      </c>
      <c r="E20" s="6"/>
      <c r="F20" s="6"/>
      <c r="G20" s="6"/>
      <c r="H20" s="6"/>
      <c r="I20" s="6"/>
      <c r="J20" s="6"/>
      <c r="K20" s="6"/>
      <c r="L20" s="6"/>
      <c r="M20" s="6"/>
      <c r="N20" s="6"/>
      <c r="O20" s="6"/>
      <c r="P20" s="6"/>
      <c r="Q20" s="6"/>
      <c r="R20" s="6"/>
      <c r="S20" s="6"/>
      <c r="T20" s="6"/>
      <c r="U20" s="6"/>
      <c r="V20" s="6"/>
      <c r="W20" s="6"/>
      <c r="X20" s="6"/>
      <c r="Y20" s="6"/>
      <c r="Z20" s="6">
        <f t="shared" si="2"/>
        <v>0</v>
      </c>
    </row>
    <row r="21" spans="2:26" ht="30" customHeight="1" x14ac:dyDescent="0.35">
      <c r="B21" s="78"/>
      <c r="C21" s="26"/>
      <c r="D21" s="5" t="s">
        <v>106</v>
      </c>
      <c r="E21" s="6"/>
      <c r="F21" s="6"/>
      <c r="G21" s="6"/>
      <c r="H21" s="6"/>
      <c r="I21" s="6"/>
      <c r="J21" s="6"/>
      <c r="K21" s="6"/>
      <c r="L21" s="6"/>
      <c r="M21" s="6"/>
      <c r="N21" s="6"/>
      <c r="O21" s="6"/>
      <c r="P21" s="6"/>
      <c r="Q21" s="6"/>
      <c r="R21" s="6"/>
      <c r="S21" s="6"/>
      <c r="T21" s="6"/>
      <c r="U21" s="6"/>
      <c r="V21" s="6"/>
      <c r="W21" s="6"/>
      <c r="X21" s="6"/>
      <c r="Y21" s="6"/>
      <c r="Z21" s="6">
        <f t="shared" si="2"/>
        <v>0</v>
      </c>
    </row>
    <row r="22" spans="2:26" ht="30" customHeight="1" x14ac:dyDescent="0.35">
      <c r="B22" s="78"/>
      <c r="C22" s="26"/>
      <c r="D22" s="5" t="s">
        <v>106</v>
      </c>
      <c r="E22" s="6"/>
      <c r="F22" s="6"/>
      <c r="G22" s="6"/>
      <c r="H22" s="6"/>
      <c r="I22" s="6"/>
      <c r="J22" s="6"/>
      <c r="K22" s="6"/>
      <c r="L22" s="6"/>
      <c r="M22" s="6"/>
      <c r="N22" s="6"/>
      <c r="O22" s="6"/>
      <c r="P22" s="6"/>
      <c r="Q22" s="6"/>
      <c r="R22" s="6"/>
      <c r="S22" s="6"/>
      <c r="T22" s="6"/>
      <c r="U22" s="6"/>
      <c r="V22" s="6"/>
      <c r="W22" s="6"/>
      <c r="X22" s="6"/>
      <c r="Y22" s="6"/>
      <c r="Z22" s="6">
        <f t="shared" si="2"/>
        <v>0</v>
      </c>
    </row>
    <row r="23" spans="2:26" ht="30" customHeight="1" x14ac:dyDescent="0.35">
      <c r="B23" s="78"/>
      <c r="C23" s="26"/>
      <c r="D23" s="5" t="s">
        <v>106</v>
      </c>
      <c r="E23" s="6"/>
      <c r="F23" s="6"/>
      <c r="G23" s="6"/>
      <c r="H23" s="6"/>
      <c r="I23" s="6"/>
      <c r="J23" s="6"/>
      <c r="K23" s="6"/>
      <c r="L23" s="6"/>
      <c r="M23" s="6"/>
      <c r="N23" s="6"/>
      <c r="O23" s="6"/>
      <c r="P23" s="6"/>
      <c r="Q23" s="6"/>
      <c r="R23" s="6"/>
      <c r="S23" s="6"/>
      <c r="T23" s="6"/>
      <c r="U23" s="6"/>
      <c r="V23" s="6"/>
      <c r="W23" s="6"/>
      <c r="X23" s="6"/>
      <c r="Y23" s="6"/>
      <c r="Z23" s="6">
        <f t="shared" si="2"/>
        <v>0</v>
      </c>
    </row>
    <row r="24" spans="2:26" ht="30" customHeight="1" x14ac:dyDescent="0.35">
      <c r="B24" s="78"/>
      <c r="C24" s="26"/>
      <c r="D24" s="5" t="s">
        <v>106</v>
      </c>
      <c r="E24" s="6"/>
      <c r="F24" s="6"/>
      <c r="G24" s="6"/>
      <c r="H24" s="6"/>
      <c r="I24" s="6"/>
      <c r="J24" s="6"/>
      <c r="K24" s="6"/>
      <c r="L24" s="6"/>
      <c r="M24" s="6"/>
      <c r="N24" s="6"/>
      <c r="O24" s="6"/>
      <c r="P24" s="6"/>
      <c r="Q24" s="6"/>
      <c r="R24" s="6"/>
      <c r="S24" s="6"/>
      <c r="T24" s="6"/>
      <c r="U24" s="6"/>
      <c r="V24" s="6"/>
      <c r="W24" s="6"/>
      <c r="X24" s="6"/>
      <c r="Y24" s="6"/>
      <c r="Z24" s="6">
        <f t="shared" si="2"/>
        <v>0</v>
      </c>
    </row>
    <row r="25" spans="2:26" ht="30" customHeight="1" x14ac:dyDescent="0.35">
      <c r="B25" s="78"/>
      <c r="C25" s="26"/>
      <c r="D25" s="5" t="s">
        <v>106</v>
      </c>
      <c r="E25" s="6"/>
      <c r="F25" s="6"/>
      <c r="G25" s="6"/>
      <c r="H25" s="6"/>
      <c r="I25" s="6"/>
      <c r="J25" s="6"/>
      <c r="K25" s="6"/>
      <c r="L25" s="6"/>
      <c r="M25" s="6"/>
      <c r="N25" s="6"/>
      <c r="O25" s="6"/>
      <c r="P25" s="6"/>
      <c r="Q25" s="6"/>
      <c r="R25" s="6"/>
      <c r="S25" s="6"/>
      <c r="T25" s="6"/>
      <c r="U25" s="6"/>
      <c r="V25" s="6"/>
      <c r="W25" s="6"/>
      <c r="X25" s="6"/>
      <c r="Y25" s="6"/>
      <c r="Z25" s="6">
        <f t="shared" si="2"/>
        <v>0</v>
      </c>
    </row>
    <row r="26" spans="2:26" ht="30" customHeight="1" x14ac:dyDescent="0.35">
      <c r="B26" s="78"/>
      <c r="C26" s="26"/>
      <c r="D26" s="5" t="s">
        <v>106</v>
      </c>
      <c r="E26" s="6"/>
      <c r="F26" s="6"/>
      <c r="G26" s="6"/>
      <c r="H26" s="6"/>
      <c r="I26" s="6"/>
      <c r="J26" s="6"/>
      <c r="K26" s="6"/>
      <c r="L26" s="6"/>
      <c r="M26" s="6"/>
      <c r="N26" s="6"/>
      <c r="O26" s="6"/>
      <c r="P26" s="6"/>
      <c r="Q26" s="6"/>
      <c r="R26" s="6"/>
      <c r="S26" s="6"/>
      <c r="T26" s="6"/>
      <c r="U26" s="6"/>
      <c r="V26" s="6"/>
      <c r="W26" s="6"/>
      <c r="X26" s="6"/>
      <c r="Y26" s="6"/>
      <c r="Z26" s="6">
        <f t="shared" si="2"/>
        <v>0</v>
      </c>
    </row>
    <row r="27" spans="2:26" ht="30" customHeight="1" x14ac:dyDescent="0.35">
      <c r="B27" s="78"/>
      <c r="C27" s="26"/>
      <c r="D27" s="5" t="s">
        <v>106</v>
      </c>
      <c r="E27" s="6"/>
      <c r="F27" s="6"/>
      <c r="G27" s="6"/>
      <c r="H27" s="6"/>
      <c r="I27" s="6"/>
      <c r="J27" s="6"/>
      <c r="K27" s="6"/>
      <c r="L27" s="6"/>
      <c r="M27" s="6"/>
      <c r="N27" s="6"/>
      <c r="O27" s="6"/>
      <c r="P27" s="6"/>
      <c r="Q27" s="6"/>
      <c r="R27" s="6"/>
      <c r="S27" s="6"/>
      <c r="T27" s="6"/>
      <c r="U27" s="6"/>
      <c r="V27" s="6"/>
      <c r="W27" s="6"/>
      <c r="X27" s="6"/>
      <c r="Y27" s="6"/>
      <c r="Z27" s="6">
        <f t="shared" si="2"/>
        <v>0</v>
      </c>
    </row>
    <row r="28" spans="2:26" ht="30" customHeight="1" x14ac:dyDescent="0.35">
      <c r="B28" s="79"/>
      <c r="C28" s="29" t="s">
        <v>92</v>
      </c>
      <c r="D28" s="30"/>
      <c r="E28" s="6">
        <f>SUM(E18:E27)</f>
        <v>0</v>
      </c>
      <c r="F28" s="6">
        <f t="shared" ref="F28" si="3">SUM(F18:F27)</f>
        <v>0</v>
      </c>
      <c r="G28" s="6">
        <f t="shared" ref="G28" si="4">SUM(G18:G27)</f>
        <v>0</v>
      </c>
      <c r="H28" s="6">
        <f t="shared" ref="H28" si="5">SUM(H18:H27)</f>
        <v>0</v>
      </c>
      <c r="I28" s="6">
        <f t="shared" ref="I28" si="6">SUM(I18:I27)</f>
        <v>0</v>
      </c>
      <c r="J28" s="6">
        <f t="shared" ref="J28" si="7">SUM(J18:J27)</f>
        <v>0</v>
      </c>
      <c r="K28" s="6">
        <f t="shared" ref="K28" si="8">SUM(K18:K27)</f>
        <v>0</v>
      </c>
      <c r="L28" s="6">
        <f t="shared" ref="L28" si="9">SUM(L18:L27)</f>
        <v>0</v>
      </c>
      <c r="M28" s="6">
        <f t="shared" ref="M28" si="10">SUM(M18:M27)</f>
        <v>0</v>
      </c>
      <c r="N28" s="6">
        <f t="shared" ref="N28" si="11">SUM(N18:N27)</f>
        <v>0</v>
      </c>
      <c r="O28" s="6">
        <f t="shared" ref="O28" si="12">SUM(O18:O27)</f>
        <v>0</v>
      </c>
      <c r="P28" s="6">
        <f t="shared" ref="P28" si="13">SUM(P18:P27)</f>
        <v>0</v>
      </c>
      <c r="Q28" s="6">
        <f t="shared" ref="Q28" si="14">SUM(Q18:Q27)</f>
        <v>0</v>
      </c>
      <c r="R28" s="6">
        <f t="shared" ref="R28" si="15">SUM(R18:R27)</f>
        <v>0</v>
      </c>
      <c r="S28" s="6">
        <f t="shared" ref="S28" si="16">SUM(S18:S27)</f>
        <v>0</v>
      </c>
      <c r="T28" s="6">
        <f t="shared" ref="T28" si="17">SUM(T18:T27)</f>
        <v>0</v>
      </c>
      <c r="U28" s="6">
        <f t="shared" ref="U28" si="18">SUM(U18:U27)</f>
        <v>0</v>
      </c>
      <c r="V28" s="6">
        <f t="shared" ref="V28" si="19">SUM(V18:V27)</f>
        <v>0</v>
      </c>
      <c r="W28" s="6">
        <f t="shared" ref="W28" si="20">SUM(W18:W27)</f>
        <v>0</v>
      </c>
      <c r="X28" s="6">
        <f t="shared" ref="X28" si="21">SUM(X18:X27)</f>
        <v>0</v>
      </c>
      <c r="Y28" s="6">
        <f t="shared" ref="Y28" si="22">SUM(Y18:Y27)</f>
        <v>0</v>
      </c>
      <c r="Z28" s="6">
        <f t="shared" ref="Z28" si="23">SUM(Z18:Z27)</f>
        <v>0</v>
      </c>
    </row>
    <row r="29" spans="2:26" ht="30" customHeight="1" x14ac:dyDescent="0.35">
      <c r="B29" s="80" t="s">
        <v>107</v>
      </c>
      <c r="C29" s="26"/>
      <c r="D29" s="5" t="s">
        <v>106</v>
      </c>
      <c r="E29" s="6"/>
      <c r="F29" s="6"/>
      <c r="G29" s="6"/>
      <c r="H29" s="6"/>
      <c r="I29" s="6"/>
      <c r="J29" s="6"/>
      <c r="K29" s="6"/>
      <c r="L29" s="6"/>
      <c r="M29" s="6"/>
      <c r="N29" s="6"/>
      <c r="O29" s="6"/>
      <c r="P29" s="6"/>
      <c r="Q29" s="6"/>
      <c r="R29" s="6"/>
      <c r="S29" s="6"/>
      <c r="T29" s="6"/>
      <c r="U29" s="6"/>
      <c r="V29" s="6"/>
      <c r="W29" s="6"/>
      <c r="X29" s="6"/>
      <c r="Y29" s="6"/>
      <c r="Z29" s="6">
        <f>SUM(E29:Y29)</f>
        <v>0</v>
      </c>
    </row>
    <row r="30" spans="2:26" ht="30" customHeight="1" x14ac:dyDescent="0.35">
      <c r="B30" s="81"/>
      <c r="C30" s="26"/>
      <c r="D30" s="5" t="s">
        <v>106</v>
      </c>
      <c r="E30" s="6"/>
      <c r="F30" s="6"/>
      <c r="G30" s="6"/>
      <c r="H30" s="6"/>
      <c r="I30" s="6"/>
      <c r="J30" s="6"/>
      <c r="K30" s="6"/>
      <c r="L30" s="6"/>
      <c r="M30" s="6"/>
      <c r="N30" s="6"/>
      <c r="O30" s="6"/>
      <c r="P30" s="6"/>
      <c r="Q30" s="6"/>
      <c r="R30" s="6"/>
      <c r="S30" s="6"/>
      <c r="T30" s="6"/>
      <c r="U30" s="6"/>
      <c r="V30" s="6"/>
      <c r="W30" s="6"/>
      <c r="X30" s="6"/>
      <c r="Y30" s="6"/>
      <c r="Z30" s="6">
        <f>SUM(E30:Y30)</f>
        <v>0</v>
      </c>
    </row>
    <row r="31" spans="2:26" ht="30" customHeight="1" x14ac:dyDescent="0.35">
      <c r="B31" s="82"/>
      <c r="C31" s="29" t="s">
        <v>92</v>
      </c>
      <c r="D31" s="30"/>
      <c r="E31" s="6">
        <f>SUM(E29:E30)</f>
        <v>0</v>
      </c>
      <c r="F31" s="6">
        <f t="shared" ref="F31:Z31" si="24">SUM(F29:F30)</f>
        <v>0</v>
      </c>
      <c r="G31" s="6">
        <f t="shared" si="24"/>
        <v>0</v>
      </c>
      <c r="H31" s="6">
        <f t="shared" si="24"/>
        <v>0</v>
      </c>
      <c r="I31" s="6">
        <f t="shared" si="24"/>
        <v>0</v>
      </c>
      <c r="J31" s="6">
        <f t="shared" si="24"/>
        <v>0</v>
      </c>
      <c r="K31" s="6">
        <f t="shared" si="24"/>
        <v>0</v>
      </c>
      <c r="L31" s="6">
        <f t="shared" si="24"/>
        <v>0</v>
      </c>
      <c r="M31" s="6">
        <f t="shared" si="24"/>
        <v>0</v>
      </c>
      <c r="N31" s="6">
        <f t="shared" si="24"/>
        <v>0</v>
      </c>
      <c r="O31" s="6">
        <f t="shared" si="24"/>
        <v>0</v>
      </c>
      <c r="P31" s="6">
        <f t="shared" si="24"/>
        <v>0</v>
      </c>
      <c r="Q31" s="6">
        <f t="shared" si="24"/>
        <v>0</v>
      </c>
      <c r="R31" s="6">
        <f t="shared" si="24"/>
        <v>0</v>
      </c>
      <c r="S31" s="6">
        <f t="shared" si="24"/>
        <v>0</v>
      </c>
      <c r="T31" s="6">
        <f t="shared" si="24"/>
        <v>0</v>
      </c>
      <c r="U31" s="6">
        <f t="shared" si="24"/>
        <v>0</v>
      </c>
      <c r="V31" s="6">
        <f t="shared" si="24"/>
        <v>0</v>
      </c>
      <c r="W31" s="6">
        <f t="shared" si="24"/>
        <v>0</v>
      </c>
      <c r="X31" s="6">
        <f t="shared" si="24"/>
        <v>0</v>
      </c>
      <c r="Y31" s="6">
        <f t="shared" si="24"/>
        <v>0</v>
      </c>
      <c r="Z31" s="6">
        <f t="shared" si="24"/>
        <v>0</v>
      </c>
    </row>
    <row r="32" spans="2:26" ht="30" customHeight="1" x14ac:dyDescent="0.35">
      <c r="B32" s="29" t="s">
        <v>66</v>
      </c>
      <c r="C32" s="31"/>
      <c r="D32" s="30"/>
      <c r="E32" s="6">
        <f>E17+E28+E31</f>
        <v>0</v>
      </c>
      <c r="F32" s="6">
        <f t="shared" ref="F32:Z32" si="25">F17+F28+F31</f>
        <v>0</v>
      </c>
      <c r="G32" s="6">
        <f t="shared" si="25"/>
        <v>0</v>
      </c>
      <c r="H32" s="6">
        <f t="shared" si="25"/>
        <v>0</v>
      </c>
      <c r="I32" s="6">
        <f t="shared" si="25"/>
        <v>0</v>
      </c>
      <c r="J32" s="6">
        <f t="shared" si="25"/>
        <v>0</v>
      </c>
      <c r="K32" s="6">
        <f t="shared" si="25"/>
        <v>0</v>
      </c>
      <c r="L32" s="6">
        <f t="shared" si="25"/>
        <v>0</v>
      </c>
      <c r="M32" s="6">
        <f t="shared" si="25"/>
        <v>0</v>
      </c>
      <c r="N32" s="6">
        <f t="shared" si="25"/>
        <v>0</v>
      </c>
      <c r="O32" s="6">
        <f t="shared" si="25"/>
        <v>0</v>
      </c>
      <c r="P32" s="6">
        <f t="shared" si="25"/>
        <v>0</v>
      </c>
      <c r="Q32" s="6">
        <f t="shared" si="25"/>
        <v>0</v>
      </c>
      <c r="R32" s="6">
        <f t="shared" si="25"/>
        <v>0</v>
      </c>
      <c r="S32" s="6">
        <f t="shared" si="25"/>
        <v>0</v>
      </c>
      <c r="T32" s="6">
        <f t="shared" si="25"/>
        <v>0</v>
      </c>
      <c r="U32" s="6">
        <f t="shared" si="25"/>
        <v>0</v>
      </c>
      <c r="V32" s="6">
        <f t="shared" si="25"/>
        <v>0</v>
      </c>
      <c r="W32" s="6">
        <f t="shared" si="25"/>
        <v>0</v>
      </c>
      <c r="X32" s="6">
        <f t="shared" si="25"/>
        <v>0</v>
      </c>
      <c r="Y32" s="6">
        <f t="shared" si="25"/>
        <v>0</v>
      </c>
      <c r="Z32" s="6">
        <f t="shared" si="25"/>
        <v>0</v>
      </c>
    </row>
    <row r="34" spans="2:26" ht="20.100000000000001" customHeight="1" x14ac:dyDescent="0.35">
      <c r="B34" t="s">
        <v>86</v>
      </c>
    </row>
    <row r="35" spans="2:26" ht="20.100000000000001" customHeight="1" x14ac:dyDescent="0.35">
      <c r="B35" s="12"/>
      <c r="C35" s="13"/>
      <c r="D35" s="47" t="s">
        <v>89</v>
      </c>
      <c r="E35" s="32">
        <v>8</v>
      </c>
      <c r="F35" s="32">
        <v>12</v>
      </c>
      <c r="G35" s="32">
        <v>12</v>
      </c>
      <c r="H35" s="32">
        <v>12</v>
      </c>
      <c r="I35" s="32">
        <v>12</v>
      </c>
      <c r="J35" s="32">
        <v>12</v>
      </c>
      <c r="K35" s="32">
        <v>12</v>
      </c>
      <c r="L35" s="32">
        <v>12</v>
      </c>
      <c r="M35" s="32">
        <v>12</v>
      </c>
      <c r="N35" s="32">
        <v>12</v>
      </c>
      <c r="O35" s="32">
        <v>12</v>
      </c>
      <c r="P35" s="32">
        <v>12</v>
      </c>
      <c r="Q35" s="32">
        <v>12</v>
      </c>
      <c r="R35" s="32">
        <v>12</v>
      </c>
      <c r="S35" s="32">
        <v>12</v>
      </c>
      <c r="T35" s="32">
        <v>12</v>
      </c>
      <c r="U35" s="32">
        <v>12</v>
      </c>
      <c r="V35" s="32">
        <v>12</v>
      </c>
      <c r="W35" s="32">
        <v>12</v>
      </c>
      <c r="X35" s="32">
        <v>12</v>
      </c>
      <c r="Y35" s="32">
        <v>4</v>
      </c>
      <c r="Z35" s="32">
        <f>SUM(E35:Y35)</f>
        <v>240</v>
      </c>
    </row>
    <row r="36" spans="2:26" ht="20.100000000000001" customHeight="1" x14ac:dyDescent="0.35">
      <c r="B36" s="12"/>
      <c r="C36" s="13" t="s">
        <v>87</v>
      </c>
      <c r="D36" s="47" t="s">
        <v>96</v>
      </c>
      <c r="E36" s="32">
        <f t="shared" ref="E36:Y36" si="26">E35*$Z$37</f>
        <v>0</v>
      </c>
      <c r="F36" s="32">
        <f t="shared" si="26"/>
        <v>0</v>
      </c>
      <c r="G36" s="32">
        <f t="shared" si="26"/>
        <v>0</v>
      </c>
      <c r="H36" s="32">
        <f t="shared" si="26"/>
        <v>0</v>
      </c>
      <c r="I36" s="32">
        <f t="shared" si="26"/>
        <v>0</v>
      </c>
      <c r="J36" s="32">
        <f t="shared" si="26"/>
        <v>0</v>
      </c>
      <c r="K36" s="32">
        <f t="shared" si="26"/>
        <v>0</v>
      </c>
      <c r="L36" s="32">
        <f t="shared" si="26"/>
        <v>0</v>
      </c>
      <c r="M36" s="32">
        <f t="shared" si="26"/>
        <v>0</v>
      </c>
      <c r="N36" s="32">
        <f t="shared" si="26"/>
        <v>0</v>
      </c>
      <c r="O36" s="32">
        <f t="shared" si="26"/>
        <v>0</v>
      </c>
      <c r="P36" s="32">
        <f t="shared" si="26"/>
        <v>0</v>
      </c>
      <c r="Q36" s="32">
        <f t="shared" si="26"/>
        <v>0</v>
      </c>
      <c r="R36" s="32">
        <f t="shared" si="26"/>
        <v>0</v>
      </c>
      <c r="S36" s="32">
        <f t="shared" si="26"/>
        <v>0</v>
      </c>
      <c r="T36" s="32">
        <f t="shared" si="26"/>
        <v>0</v>
      </c>
      <c r="U36" s="32">
        <f t="shared" si="26"/>
        <v>0</v>
      </c>
      <c r="V36" s="32">
        <f t="shared" si="26"/>
        <v>0</v>
      </c>
      <c r="W36" s="32">
        <f t="shared" si="26"/>
        <v>0</v>
      </c>
      <c r="X36" s="32">
        <f t="shared" si="26"/>
        <v>0</v>
      </c>
      <c r="Y36" s="32">
        <f t="shared" si="26"/>
        <v>0</v>
      </c>
      <c r="Z36" s="32">
        <f>SUM(E36:Y36)</f>
        <v>0</v>
      </c>
    </row>
    <row r="37" spans="2:26" ht="20.100000000000001" customHeight="1" x14ac:dyDescent="0.35">
      <c r="B37" s="12"/>
      <c r="C37" s="13" t="s">
        <v>88</v>
      </c>
      <c r="D37" s="47" t="s">
        <v>97</v>
      </c>
      <c r="E37" s="32">
        <f>E36/E35</f>
        <v>0</v>
      </c>
      <c r="F37" s="32">
        <f>F36/F35</f>
        <v>0</v>
      </c>
      <c r="G37" s="32">
        <f>G36/G35</f>
        <v>0</v>
      </c>
      <c r="H37" s="32">
        <f>H36/H35</f>
        <v>0</v>
      </c>
      <c r="I37" s="32">
        <f t="shared" ref="I37:Y37" si="27">I36/I35</f>
        <v>0</v>
      </c>
      <c r="J37" s="32">
        <f t="shared" si="27"/>
        <v>0</v>
      </c>
      <c r="K37" s="32">
        <f t="shared" si="27"/>
        <v>0</v>
      </c>
      <c r="L37" s="32">
        <f t="shared" si="27"/>
        <v>0</v>
      </c>
      <c r="M37" s="32">
        <f t="shared" si="27"/>
        <v>0</v>
      </c>
      <c r="N37" s="32">
        <f t="shared" si="27"/>
        <v>0</v>
      </c>
      <c r="O37" s="32">
        <f t="shared" si="27"/>
        <v>0</v>
      </c>
      <c r="P37" s="32">
        <f t="shared" si="27"/>
        <v>0</v>
      </c>
      <c r="Q37" s="32">
        <f t="shared" si="27"/>
        <v>0</v>
      </c>
      <c r="R37" s="32">
        <f t="shared" si="27"/>
        <v>0</v>
      </c>
      <c r="S37" s="32">
        <f t="shared" si="27"/>
        <v>0</v>
      </c>
      <c r="T37" s="32">
        <f t="shared" si="27"/>
        <v>0</v>
      </c>
      <c r="U37" s="32">
        <f t="shared" si="27"/>
        <v>0</v>
      </c>
      <c r="V37" s="32">
        <f t="shared" si="27"/>
        <v>0</v>
      </c>
      <c r="W37" s="32">
        <f t="shared" si="27"/>
        <v>0</v>
      </c>
      <c r="X37" s="32">
        <f t="shared" si="27"/>
        <v>0</v>
      </c>
      <c r="Y37" s="32">
        <f t="shared" si="27"/>
        <v>0</v>
      </c>
      <c r="Z37" s="32">
        <f>Z32/Z35</f>
        <v>0</v>
      </c>
    </row>
    <row r="38" spans="2:26" ht="20.100000000000001" customHeight="1" x14ac:dyDescent="0.35">
      <c r="B38" t="s">
        <v>108</v>
      </c>
    </row>
    <row r="39" spans="2:26" ht="20.100000000000001" customHeight="1" x14ac:dyDescent="0.35">
      <c r="B39" t="s">
        <v>109</v>
      </c>
    </row>
    <row r="40" spans="2:26" ht="20.100000000000001" customHeight="1" x14ac:dyDescent="0.35">
      <c r="B40" t="s">
        <v>110</v>
      </c>
    </row>
  </sheetData>
  <mergeCells count="3">
    <mergeCell ref="B29:B31"/>
    <mergeCell ref="B7:B17"/>
    <mergeCell ref="B18:B28"/>
  </mergeCells>
  <phoneticPr fontId="2"/>
  <pageMargins left="0.7" right="0.7" top="0.75" bottom="0.75" header="0.3" footer="0.3"/>
  <pageSetup paperSize="8" scale="6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（様式4-1）様式リスト</vt:lpstr>
      <vt:lpstr>（様式4-2）事業費</vt:lpstr>
      <vt:lpstr>（様式4-3）建設業務費</vt:lpstr>
      <vt:lpstr>（様式4-4）運営業務委託費</vt:lpstr>
      <vt:lpstr>（様式4-5）SPCの資本概要</vt:lpstr>
      <vt:lpstr>（様式4-6）開業費（運営固定費）</vt:lpstr>
      <vt:lpstr>（様式4-7）運営固定費Ⅰ（人件費）</vt:lpstr>
      <vt:lpstr>（様式4-8）運営固定費Ⅱ（運転管理経費）</vt:lpstr>
      <vt:lpstr>（様式4-9）運営固定費Ⅲ（点検補修費）</vt:lpstr>
      <vt:lpstr>（様式4-10）運営固定費Ⅳ（その他経費）</vt:lpstr>
      <vt:lpstr>（様式4-11）運営変動費</vt:lpstr>
      <vt:lpstr>（様式4-12）事業収支表（損益計算書）</vt:lpstr>
      <vt:lpstr>（様式4-13）事業収支表（キャッシュフロー計算書）</vt:lpstr>
      <vt:lpstr>'（様式4-1）様式リスト'!Print_Area</vt:lpstr>
      <vt:lpstr>'（様式4-10）運営固定費Ⅳ（その他経費）'!Print_Area</vt:lpstr>
      <vt:lpstr>'（様式4-11）運営変動費'!Print_Area</vt:lpstr>
      <vt:lpstr>'（様式4-12）事業収支表（損益計算書）'!Print_Area</vt:lpstr>
      <vt:lpstr>'（様式4-13）事業収支表（キャッシュフロー計算書）'!Print_Area</vt:lpstr>
      <vt:lpstr>'（様式4-2）事業費'!Print_Area</vt:lpstr>
      <vt:lpstr>'（様式4-3）建設業務費'!Print_Area</vt:lpstr>
      <vt:lpstr>'（様式4-4）運営業務委託費'!Print_Area</vt:lpstr>
      <vt:lpstr>'（様式4-5）SPCの資本概要'!Print_Area</vt:lpstr>
      <vt:lpstr>'（様式4-6）開業費（運営固定費）'!Print_Area</vt:lpstr>
      <vt:lpstr>'（様式4-7）運営固定費Ⅰ（人件費）'!Print_Area</vt:lpstr>
      <vt:lpstr>'（様式4-8）運営固定費Ⅱ（運転管理経費）'!Print_Area</vt:lpstr>
      <vt:lpstr>'（様式4-9）運営固定費Ⅲ（点検補修費）'!Print_Area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髙畑 直貴</dc:creator>
  <cp:lastModifiedBy>髙畑 直貴</cp:lastModifiedBy>
  <cp:lastPrinted>2022-10-06T05:50:19Z</cp:lastPrinted>
  <dcterms:created xsi:type="dcterms:W3CDTF">2022-08-18T12:53:55Z</dcterms:created>
  <dcterms:modified xsi:type="dcterms:W3CDTF">2022-10-06T05:51:05Z</dcterms:modified>
</cp:coreProperties>
</file>